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reak-up salaries 08-09" sheetId="1" r:id="rId1"/>
    <sheet name="budget-usd" sheetId="2" r:id="rId2"/>
  </sheets>
  <definedNames/>
  <calcPr fullCalcOnLoad="1"/>
</workbook>
</file>

<file path=xl/sharedStrings.xml><?xml version="1.0" encoding="utf-8"?>
<sst xmlns="http://schemas.openxmlformats.org/spreadsheetml/2006/main" count="87" uniqueCount="69">
  <si>
    <t>LIST OF STAFF WORKING IN THE SCHOOL AND SALARIES PAID FOR 2008-09</t>
  </si>
  <si>
    <t>S.NO</t>
  </si>
  <si>
    <t>NAME</t>
  </si>
  <si>
    <t>DESIGNATION</t>
  </si>
  <si>
    <t>EDUCATIONAL QUALIFICATIONS</t>
  </si>
  <si>
    <t>SALARY PER MONTH IN RS.</t>
  </si>
  <si>
    <t>Shanthi Venkat</t>
  </si>
  <si>
    <t>Principal</t>
  </si>
  <si>
    <t>B.A.Diploma in Mental Retardation(  15 years experience)</t>
  </si>
  <si>
    <t>Jyothi Balakrishnan</t>
  </si>
  <si>
    <t>Vice-Principal</t>
  </si>
  <si>
    <t>B.A.Diploma in Mental Retardation(12 years experience)</t>
  </si>
  <si>
    <t>Sarojini Rao</t>
  </si>
  <si>
    <t>Vocational Centre Incharge</t>
  </si>
  <si>
    <t>M.A.B.ed(Special)</t>
  </si>
  <si>
    <t>Saritha</t>
  </si>
  <si>
    <t>Junior Teacher</t>
  </si>
  <si>
    <t>Intermediate</t>
  </si>
  <si>
    <t>Kavitha</t>
  </si>
  <si>
    <t>Renuka</t>
  </si>
  <si>
    <t>Swapna</t>
  </si>
  <si>
    <t>Junior Teacher*</t>
  </si>
  <si>
    <t>Shailaja</t>
  </si>
  <si>
    <t>Subba Reddy</t>
  </si>
  <si>
    <t>Physio-Therapist</t>
  </si>
  <si>
    <t>B.Sc.(Physio.);M.Ed(Spe.Edu.)</t>
  </si>
  <si>
    <t>Sarojini.</t>
  </si>
  <si>
    <t>Hostel-Warden</t>
  </si>
  <si>
    <t>VIIth Class</t>
  </si>
  <si>
    <t>Prameela</t>
  </si>
  <si>
    <t>Cook</t>
  </si>
  <si>
    <t>Nagamani</t>
  </si>
  <si>
    <t>Ayah</t>
  </si>
  <si>
    <t>Hanumayamma</t>
  </si>
  <si>
    <t>Premalatha</t>
  </si>
  <si>
    <t>Vth Class</t>
  </si>
  <si>
    <t>Vijaya</t>
  </si>
  <si>
    <t>Padma</t>
  </si>
  <si>
    <t>Yelli Bai</t>
  </si>
  <si>
    <t>Bhargavi</t>
  </si>
  <si>
    <t>Helper</t>
  </si>
  <si>
    <t>IXth Class</t>
  </si>
  <si>
    <t>Lakshman Rao</t>
  </si>
  <si>
    <t>Security Gurard</t>
  </si>
  <si>
    <t>S.S.L.C</t>
  </si>
  <si>
    <t>Bhaskar</t>
  </si>
  <si>
    <t>Administrative/Liasion Incharge(Part-time)</t>
  </si>
  <si>
    <t xml:space="preserve">Sriram </t>
  </si>
  <si>
    <t>Accountant cum Computer operator</t>
  </si>
  <si>
    <t>B.Com</t>
  </si>
  <si>
    <t>Nawaz Khan</t>
  </si>
  <si>
    <t>Vehicle Driver</t>
  </si>
  <si>
    <t>A.Babu</t>
  </si>
  <si>
    <t>Nightwatchman</t>
  </si>
  <si>
    <t>Total</t>
  </si>
  <si>
    <t xml:space="preserve">       Category of    Expenditure                                                                 </t>
  </si>
  <si>
    <t>Per annum</t>
  </si>
  <si>
    <t>Per Month</t>
  </si>
  <si>
    <r>
      <t>Rent:</t>
    </r>
    <r>
      <rPr>
        <sz val="11"/>
        <rFont val="Arial"/>
        <family val="0"/>
      </rPr>
      <t xml:space="preserve">                                                                         </t>
    </r>
  </si>
  <si>
    <t>Staff salaries</t>
  </si>
  <si>
    <r>
      <t>Electricity</t>
    </r>
    <r>
      <rPr>
        <sz val="11"/>
        <rFont val="Arial"/>
        <family val="0"/>
      </rPr>
      <t xml:space="preserve">                                                                 </t>
    </r>
  </si>
  <si>
    <r>
      <t>Water</t>
    </r>
    <r>
      <rPr>
        <sz val="11"/>
        <rFont val="Arial"/>
        <family val="0"/>
      </rPr>
      <t xml:space="preserve"> </t>
    </r>
  </si>
  <si>
    <r>
      <t>Telephones</t>
    </r>
    <r>
      <rPr>
        <sz val="11"/>
        <rFont val="Arial"/>
        <family val="0"/>
      </rPr>
      <t xml:space="preserve">                                                              </t>
    </r>
  </si>
  <si>
    <r>
      <t>Stationery</t>
    </r>
    <r>
      <rPr>
        <sz val="11"/>
        <rFont val="Arial"/>
        <family val="0"/>
      </rPr>
      <t xml:space="preserve">  </t>
    </r>
    <r>
      <rPr>
        <b/>
        <sz val="11"/>
        <rFont val="Arial"/>
        <family val="0"/>
      </rPr>
      <t xml:space="preserve">&amp;Teaching Aids                                                              </t>
    </r>
  </si>
  <si>
    <t>HOSTEL</t>
  </si>
  <si>
    <t>Provisions (incl.milk;toilerities; gas;vegetables;fruits and other supplies )</t>
  </si>
  <si>
    <t>2008-09(In Rs.)</t>
  </si>
  <si>
    <t>2008-09(In USD)*</t>
  </si>
  <si>
    <t>*Taking One USD=Rs.48.50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</si>
</sst>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4" xfId="0" applyFont="1" applyBorder="1" applyAlignment="1">
      <alignment horizontal="justify" vertical="justify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justify" wrapText="1"/>
    </xf>
    <xf numFmtId="0" fontId="4" fillId="0" borderId="7" xfId="0" applyFont="1" applyBorder="1" applyAlignment="1">
      <alignment vertical="top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32"/>
  <sheetViews>
    <sheetView tabSelected="1" workbookViewId="0" topLeftCell="A16">
      <selection activeCell="A1" sqref="A1:IV16384"/>
    </sheetView>
  </sheetViews>
  <sheetFormatPr defaultColWidth="9.140625" defaultRowHeight="12.75"/>
  <cols>
    <col min="3" max="3" width="18.57421875" style="0" customWidth="1"/>
    <col min="4" max="4" width="12.7109375" style="0" customWidth="1"/>
    <col min="5" max="5" width="21.8515625" style="0" customWidth="1"/>
    <col min="6" max="6" width="13.28125" style="0" customWidth="1"/>
  </cols>
  <sheetData>
    <row r="4" ht="13.5" thickBot="1"/>
    <row r="5" spans="2:6" ht="12.75">
      <c r="B5" s="1" t="s">
        <v>0</v>
      </c>
      <c r="C5" s="2"/>
      <c r="D5" s="2"/>
      <c r="E5" s="2"/>
      <c r="F5" s="3"/>
    </row>
    <row r="6" spans="2:6" ht="38.25">
      <c r="B6" s="4" t="s">
        <v>1</v>
      </c>
      <c r="C6" s="5" t="s">
        <v>2</v>
      </c>
      <c r="D6" s="5" t="s">
        <v>3</v>
      </c>
      <c r="E6" s="6" t="s">
        <v>4</v>
      </c>
      <c r="F6" s="7" t="s">
        <v>5</v>
      </c>
    </row>
    <row r="7" spans="2:6" ht="50.25" customHeight="1">
      <c r="B7" s="8">
        <v>1</v>
      </c>
      <c r="C7" s="9" t="s">
        <v>6</v>
      </c>
      <c r="D7" s="9" t="s">
        <v>7</v>
      </c>
      <c r="E7" s="10" t="s">
        <v>8</v>
      </c>
      <c r="F7" s="11">
        <v>6600</v>
      </c>
    </row>
    <row r="8" spans="2:6" ht="40.5" customHeight="1">
      <c r="B8" s="8">
        <f aca="true" t="shared" si="0" ref="B8:B28">B7+1</f>
        <v>2</v>
      </c>
      <c r="C8" s="9" t="s">
        <v>9</v>
      </c>
      <c r="D8" s="9" t="s">
        <v>10</v>
      </c>
      <c r="E8" s="10" t="s">
        <v>11</v>
      </c>
      <c r="F8" s="11">
        <v>6600</v>
      </c>
    </row>
    <row r="9" spans="2:6" ht="39" customHeight="1">
      <c r="B9" s="8">
        <f t="shared" si="0"/>
        <v>3</v>
      </c>
      <c r="C9" s="9" t="s">
        <v>12</v>
      </c>
      <c r="D9" s="10" t="s">
        <v>13</v>
      </c>
      <c r="E9" s="9" t="s">
        <v>14</v>
      </c>
      <c r="F9" s="11">
        <v>5500</v>
      </c>
    </row>
    <row r="10" spans="2:6" ht="12.75">
      <c r="B10" s="8">
        <f t="shared" si="0"/>
        <v>4</v>
      </c>
      <c r="C10" s="9" t="s">
        <v>15</v>
      </c>
      <c r="D10" s="9" t="s">
        <v>16</v>
      </c>
      <c r="E10" s="9" t="s">
        <v>17</v>
      </c>
      <c r="F10" s="11">
        <v>3300</v>
      </c>
    </row>
    <row r="11" spans="2:6" ht="12.75">
      <c r="B11" s="8">
        <f t="shared" si="0"/>
        <v>5</v>
      </c>
      <c r="C11" s="9" t="s">
        <v>18</v>
      </c>
      <c r="D11" s="9" t="s">
        <v>16</v>
      </c>
      <c r="E11" s="9" t="s">
        <v>17</v>
      </c>
      <c r="F11" s="11">
        <v>3300</v>
      </c>
    </row>
    <row r="12" spans="2:6" ht="12.75">
      <c r="B12" s="8">
        <f t="shared" si="0"/>
        <v>6</v>
      </c>
      <c r="C12" s="9" t="s">
        <v>19</v>
      </c>
      <c r="D12" s="9" t="s">
        <v>16</v>
      </c>
      <c r="E12" s="9" t="s">
        <v>17</v>
      </c>
      <c r="F12" s="11">
        <v>2750</v>
      </c>
    </row>
    <row r="13" spans="2:6" ht="12.75">
      <c r="B13" s="8">
        <f t="shared" si="0"/>
        <v>7</v>
      </c>
      <c r="C13" s="9" t="s">
        <v>20</v>
      </c>
      <c r="D13" s="9" t="s">
        <v>21</v>
      </c>
      <c r="E13" s="9" t="s">
        <v>17</v>
      </c>
      <c r="F13" s="11">
        <v>2750</v>
      </c>
    </row>
    <row r="14" spans="2:6" ht="12.75">
      <c r="B14" s="8">
        <f t="shared" si="0"/>
        <v>8</v>
      </c>
      <c r="C14" s="9" t="s">
        <v>22</v>
      </c>
      <c r="D14" s="9" t="s">
        <v>21</v>
      </c>
      <c r="E14" s="9" t="s">
        <v>17</v>
      </c>
      <c r="F14" s="11">
        <v>2200</v>
      </c>
    </row>
    <row r="15" spans="2:6" ht="25.5">
      <c r="B15" s="8">
        <f t="shared" si="0"/>
        <v>9</v>
      </c>
      <c r="C15" s="9" t="s">
        <v>23</v>
      </c>
      <c r="D15" s="10" t="s">
        <v>24</v>
      </c>
      <c r="E15" s="12" t="s">
        <v>25</v>
      </c>
      <c r="F15" s="11">
        <v>880</v>
      </c>
    </row>
    <row r="16" spans="2:6" ht="25.5">
      <c r="B16" s="8">
        <f t="shared" si="0"/>
        <v>10</v>
      </c>
      <c r="C16" s="9" t="s">
        <v>26</v>
      </c>
      <c r="D16" s="10" t="s">
        <v>27</v>
      </c>
      <c r="E16" s="13" t="s">
        <v>28</v>
      </c>
      <c r="F16" s="11">
        <v>3850</v>
      </c>
    </row>
    <row r="17" spans="2:6" ht="12.75">
      <c r="B17" s="8">
        <f t="shared" si="0"/>
        <v>11</v>
      </c>
      <c r="C17" s="9" t="s">
        <v>29</v>
      </c>
      <c r="D17" s="10" t="s">
        <v>30</v>
      </c>
      <c r="E17" s="13"/>
      <c r="F17" s="11">
        <v>1650</v>
      </c>
    </row>
    <row r="18" spans="2:6" ht="12.75">
      <c r="B18" s="8">
        <f t="shared" si="0"/>
        <v>12</v>
      </c>
      <c r="C18" s="9" t="s">
        <v>31</v>
      </c>
      <c r="D18" s="9" t="s">
        <v>32</v>
      </c>
      <c r="E18" s="9"/>
      <c r="F18" s="11">
        <v>1650</v>
      </c>
    </row>
    <row r="19" spans="2:6" ht="12.75">
      <c r="B19" s="8">
        <f t="shared" si="0"/>
        <v>13</v>
      </c>
      <c r="C19" s="9" t="s">
        <v>33</v>
      </c>
      <c r="D19" s="9" t="s">
        <v>32</v>
      </c>
      <c r="E19" s="9"/>
      <c r="F19" s="11">
        <v>1650</v>
      </c>
    </row>
    <row r="20" spans="2:6" ht="12.75">
      <c r="B20" s="8">
        <f t="shared" si="0"/>
        <v>14</v>
      </c>
      <c r="C20" s="9" t="s">
        <v>34</v>
      </c>
      <c r="D20" s="9" t="s">
        <v>32</v>
      </c>
      <c r="E20" s="9" t="s">
        <v>35</v>
      </c>
      <c r="F20" s="11">
        <v>1650</v>
      </c>
    </row>
    <row r="21" spans="2:6" ht="12.75">
      <c r="B21" s="8">
        <f t="shared" si="0"/>
        <v>15</v>
      </c>
      <c r="C21" s="9" t="s">
        <v>36</v>
      </c>
      <c r="D21" s="9" t="s">
        <v>32</v>
      </c>
      <c r="E21" s="9"/>
      <c r="F21" s="11">
        <v>1320</v>
      </c>
    </row>
    <row r="22" spans="2:6" ht="12.75">
      <c r="B22" s="8">
        <f t="shared" si="0"/>
        <v>16</v>
      </c>
      <c r="C22" s="9" t="s">
        <v>37</v>
      </c>
      <c r="D22" s="9" t="s">
        <v>32</v>
      </c>
      <c r="E22" s="9"/>
      <c r="F22" s="11">
        <v>1320</v>
      </c>
    </row>
    <row r="23" spans="2:6" ht="12.75">
      <c r="B23" s="8">
        <f t="shared" si="0"/>
        <v>17</v>
      </c>
      <c r="C23" s="9" t="s">
        <v>38</v>
      </c>
      <c r="D23" s="9" t="s">
        <v>32</v>
      </c>
      <c r="E23" s="9"/>
      <c r="F23" s="11">
        <v>1320</v>
      </c>
    </row>
    <row r="24" spans="2:6" ht="12.75">
      <c r="B24" s="8">
        <f t="shared" si="0"/>
        <v>18</v>
      </c>
      <c r="C24" s="9" t="s">
        <v>39</v>
      </c>
      <c r="D24" s="9" t="s">
        <v>40</v>
      </c>
      <c r="E24" s="9" t="s">
        <v>41</v>
      </c>
      <c r="F24" s="11">
        <v>1650</v>
      </c>
    </row>
    <row r="25" spans="2:6" ht="12.75">
      <c r="B25" s="8">
        <f t="shared" si="0"/>
        <v>19</v>
      </c>
      <c r="C25" s="9" t="s">
        <v>42</v>
      </c>
      <c r="D25" s="9" t="s">
        <v>43</v>
      </c>
      <c r="E25" s="9" t="s">
        <v>44</v>
      </c>
      <c r="F25" s="11">
        <v>3300</v>
      </c>
    </row>
    <row r="26" spans="2:6" ht="51">
      <c r="B26" s="8">
        <f t="shared" si="0"/>
        <v>20</v>
      </c>
      <c r="C26" s="9" t="s">
        <v>45</v>
      </c>
      <c r="D26" s="10" t="s">
        <v>46</v>
      </c>
      <c r="E26" s="9" t="s">
        <v>17</v>
      </c>
      <c r="F26" s="11">
        <v>1100</v>
      </c>
    </row>
    <row r="27" spans="2:6" ht="51">
      <c r="B27" s="8">
        <f t="shared" si="0"/>
        <v>21</v>
      </c>
      <c r="C27" s="9" t="s">
        <v>47</v>
      </c>
      <c r="D27" s="10" t="s">
        <v>48</v>
      </c>
      <c r="E27" s="9" t="s">
        <v>49</v>
      </c>
      <c r="F27" s="11">
        <v>1650</v>
      </c>
    </row>
    <row r="28" spans="2:6" ht="12.75">
      <c r="B28" s="8">
        <f t="shared" si="0"/>
        <v>22</v>
      </c>
      <c r="C28" s="9" t="s">
        <v>50</v>
      </c>
      <c r="D28" s="9" t="s">
        <v>51</v>
      </c>
      <c r="E28" s="9" t="s">
        <v>17</v>
      </c>
      <c r="F28" s="11">
        <v>3300</v>
      </c>
    </row>
    <row r="29" spans="2:6" ht="12.75">
      <c r="B29" s="8">
        <v>23</v>
      </c>
      <c r="C29" s="9" t="s">
        <v>52</v>
      </c>
      <c r="D29" s="9" t="s">
        <v>53</v>
      </c>
      <c r="E29" s="9" t="s">
        <v>28</v>
      </c>
      <c r="F29" s="11">
        <v>2200</v>
      </c>
    </row>
    <row r="30" spans="2:6" ht="13.5" thickBot="1">
      <c r="B30" s="14"/>
      <c r="C30" s="15"/>
      <c r="D30" s="15"/>
      <c r="E30" s="16" t="s">
        <v>54</v>
      </c>
      <c r="F30" s="17">
        <f>SUM(F7:F29)</f>
        <v>61490</v>
      </c>
    </row>
    <row r="32" spans="2:6" ht="12.75">
      <c r="B32" s="18"/>
      <c r="D32" s="18"/>
      <c r="E32" s="18"/>
      <c r="F32" s="18"/>
    </row>
  </sheetData>
  <mergeCells count="1">
    <mergeCell ref="B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G17"/>
  <sheetViews>
    <sheetView workbookViewId="0" topLeftCell="A4">
      <selection activeCell="C17" sqref="C17"/>
    </sheetView>
  </sheetViews>
  <sheetFormatPr defaultColWidth="9.140625" defaultRowHeight="12.75"/>
  <cols>
    <col min="3" max="3" width="39.57421875" style="0" customWidth="1"/>
    <col min="4" max="4" width="14.421875" style="0" customWidth="1"/>
    <col min="5" max="5" width="13.8515625" style="0" customWidth="1"/>
    <col min="6" max="6" width="11.7109375" style="0" customWidth="1"/>
    <col min="7" max="7" width="12.00390625" style="0" customWidth="1"/>
  </cols>
  <sheetData>
    <row r="4" ht="13.5" thickBot="1"/>
    <row r="5" spans="3:7" ht="15">
      <c r="C5" s="19"/>
      <c r="D5" s="20" t="s">
        <v>66</v>
      </c>
      <c r="E5" s="21"/>
      <c r="F5" s="20" t="s">
        <v>67</v>
      </c>
      <c r="G5" s="21"/>
    </row>
    <row r="6" spans="3:7" ht="22.5" customHeight="1">
      <c r="C6" s="22" t="s">
        <v>55</v>
      </c>
      <c r="D6" s="23" t="s">
        <v>57</v>
      </c>
      <c r="E6" s="24" t="s">
        <v>56</v>
      </c>
      <c r="F6" s="23" t="s">
        <v>57</v>
      </c>
      <c r="G6" s="24" t="s">
        <v>56</v>
      </c>
    </row>
    <row r="7" spans="3:7" ht="15">
      <c r="C7" s="25" t="s">
        <v>58</v>
      </c>
      <c r="D7" s="27">
        <v>20000</v>
      </c>
      <c r="E7" s="28">
        <f>D7*12</f>
        <v>240000</v>
      </c>
      <c r="F7" s="33">
        <f>D7/48.5</f>
        <v>412.37113402061857</v>
      </c>
      <c r="G7" s="34">
        <f>F7*12</f>
        <v>4948.453608247422</v>
      </c>
    </row>
    <row r="8" spans="3:7" ht="15">
      <c r="C8" s="25" t="s">
        <v>59</v>
      </c>
      <c r="D8" s="27">
        <v>61490</v>
      </c>
      <c r="E8" s="28">
        <f>D8*12</f>
        <v>737880</v>
      </c>
      <c r="F8" s="33">
        <f aca="true" t="shared" si="0" ref="F8:F14">D8/48.5</f>
        <v>1267.8350515463917</v>
      </c>
      <c r="G8" s="34">
        <f aca="true" t="shared" si="1" ref="G8:G14">F8*12</f>
        <v>15214.0206185567</v>
      </c>
    </row>
    <row r="9" spans="3:7" ht="15">
      <c r="C9" s="25" t="s">
        <v>60</v>
      </c>
      <c r="D9" s="26">
        <v>4000</v>
      </c>
      <c r="E9" s="28">
        <f>D9*12</f>
        <v>48000</v>
      </c>
      <c r="F9" s="33">
        <f t="shared" si="0"/>
        <v>82.47422680412372</v>
      </c>
      <c r="G9" s="34">
        <f t="shared" si="1"/>
        <v>989.6907216494847</v>
      </c>
    </row>
    <row r="10" spans="3:7" ht="15">
      <c r="C10" s="25" t="s">
        <v>61</v>
      </c>
      <c r="D10" s="26">
        <v>2500</v>
      </c>
      <c r="E10" s="28">
        <f>D10*12</f>
        <v>30000</v>
      </c>
      <c r="F10" s="33">
        <f t="shared" si="0"/>
        <v>51.54639175257732</v>
      </c>
      <c r="G10" s="34">
        <f t="shared" si="1"/>
        <v>618.5567010309278</v>
      </c>
    </row>
    <row r="11" spans="3:7" ht="15">
      <c r="C11" s="25" t="s">
        <v>62</v>
      </c>
      <c r="D11" s="26">
        <v>4000</v>
      </c>
      <c r="E11" s="28">
        <f>D11*12</f>
        <v>48000</v>
      </c>
      <c r="F11" s="33">
        <f t="shared" si="0"/>
        <v>82.47422680412372</v>
      </c>
      <c r="G11" s="34">
        <f t="shared" si="1"/>
        <v>989.6907216494847</v>
      </c>
    </row>
    <row r="12" spans="3:7" ht="27" customHeight="1">
      <c r="C12" s="25" t="s">
        <v>63</v>
      </c>
      <c r="D12" s="26">
        <v>1500</v>
      </c>
      <c r="E12" s="28">
        <f>D12*12</f>
        <v>18000</v>
      </c>
      <c r="F12" s="33">
        <f t="shared" si="0"/>
        <v>30.927835051546392</v>
      </c>
      <c r="G12" s="34">
        <f t="shared" si="1"/>
        <v>371.1340206185567</v>
      </c>
    </row>
    <row r="13" spans="3:7" ht="18" customHeight="1">
      <c r="C13" s="25" t="s">
        <v>64</v>
      </c>
      <c r="D13" s="27"/>
      <c r="E13" s="28"/>
      <c r="F13" s="33">
        <f t="shared" si="0"/>
        <v>0</v>
      </c>
      <c r="G13" s="34">
        <f t="shared" si="1"/>
        <v>0</v>
      </c>
    </row>
    <row r="14" spans="3:7" ht="27.75" customHeight="1">
      <c r="C14" s="29" t="s">
        <v>65</v>
      </c>
      <c r="D14" s="27">
        <v>49500</v>
      </c>
      <c r="E14" s="28">
        <f>D14*12</f>
        <v>594000</v>
      </c>
      <c r="F14" s="33">
        <f t="shared" si="0"/>
        <v>1020.6185567010309</v>
      </c>
      <c r="G14" s="34">
        <f t="shared" si="1"/>
        <v>12247.422680412372</v>
      </c>
    </row>
    <row r="15" spans="3:7" ht="15.75" thickBot="1">
      <c r="C15" s="30" t="s">
        <v>54</v>
      </c>
      <c r="D15" s="31">
        <f>SUM(D7:D14)</f>
        <v>142990</v>
      </c>
      <c r="E15" s="32">
        <f>SUM(E7:E14)</f>
        <v>1715880</v>
      </c>
      <c r="F15" s="31">
        <f>SUM(F7:F14)</f>
        <v>2948.2474226804125</v>
      </c>
      <c r="G15" s="32">
        <f>SUM(G7:G14)</f>
        <v>35378.969072164946</v>
      </c>
    </row>
    <row r="17" ht="12.75">
      <c r="C17" s="18" t="s">
        <v>68</v>
      </c>
    </row>
  </sheetData>
  <mergeCells count="2">
    <mergeCell ref="D5:E5"/>
    <mergeCell ref="F5:G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2008-12-17T06:21:07Z</dcterms:created>
  <dcterms:modified xsi:type="dcterms:W3CDTF">2008-12-17T06:44:10Z</dcterms:modified>
  <cp:category/>
  <cp:version/>
  <cp:contentType/>
  <cp:contentStatus/>
</cp:coreProperties>
</file>