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ept16 to aug 17 salary Paid" sheetId="1" r:id="rId1"/>
    <sheet name="Budget for 17-18" sheetId="3" r:id="rId2"/>
  </sheets>
  <calcPr calcId="124519"/>
</workbook>
</file>

<file path=xl/calcChain.xml><?xml version="1.0" encoding="utf-8"?>
<calcChain xmlns="http://schemas.openxmlformats.org/spreadsheetml/2006/main">
  <c r="C37" i="1"/>
  <c r="E22" i="3"/>
  <c r="E21"/>
  <c r="E20"/>
  <c r="E19"/>
  <c r="E18"/>
  <c r="E17"/>
  <c r="E16"/>
  <c r="E15"/>
  <c r="E14"/>
  <c r="E13"/>
  <c r="E12"/>
  <c r="E11"/>
  <c r="E10"/>
  <c r="E9"/>
  <c r="E8"/>
  <c r="E7"/>
  <c r="E6"/>
  <c r="E5"/>
  <c r="E26" s="1"/>
  <c r="N29" i="1"/>
  <c r="M29"/>
  <c r="L29"/>
  <c r="K29"/>
  <c r="J29"/>
  <c r="I29"/>
  <c r="H29"/>
  <c r="F20"/>
  <c r="E20"/>
  <c r="E29" s="1"/>
  <c r="D20"/>
  <c r="D29" s="1"/>
  <c r="C20"/>
  <c r="G16"/>
  <c r="F16"/>
  <c r="E16"/>
  <c r="D16"/>
  <c r="C16"/>
  <c r="G15"/>
  <c r="G29" s="1"/>
  <c r="F15"/>
  <c r="F29" s="1"/>
  <c r="E15"/>
  <c r="D15"/>
  <c r="C15"/>
  <c r="C29" s="1"/>
</calcChain>
</file>

<file path=xl/sharedStrings.xml><?xml version="1.0" encoding="utf-8"?>
<sst xmlns="http://schemas.openxmlformats.org/spreadsheetml/2006/main" count="105" uniqueCount="73">
  <si>
    <t>Smt. Manisha Pathak</t>
  </si>
  <si>
    <t>B. Sarita</t>
  </si>
  <si>
    <t>Smt. Archna Singh Parihar</t>
  </si>
  <si>
    <t>Indira Mehta</t>
  </si>
  <si>
    <t>Sandeep Dubey</t>
  </si>
  <si>
    <t>Deepak Sharma</t>
  </si>
  <si>
    <t>Sushma Rai</t>
  </si>
  <si>
    <t>Ritu Patel</t>
  </si>
  <si>
    <t>Khushboo Singh</t>
  </si>
  <si>
    <t>Varsha Patel</t>
  </si>
  <si>
    <t>Pooja Sahu</t>
  </si>
  <si>
    <r>
      <t xml:space="preserve">              </t>
    </r>
    <r>
      <rPr>
        <u/>
        <sz val="14"/>
        <rFont val="Arial"/>
        <family val="2"/>
      </rPr>
      <t xml:space="preserve"> A.R.P.A.N.SOCIETY SAMARDHA ,Bhopal M.P(India)</t>
    </r>
  </si>
  <si>
    <t xml:space="preserve">        Salary Paid  period from September 2016 to August 2017 </t>
  </si>
  <si>
    <t>in Rupees</t>
  </si>
  <si>
    <t xml:space="preserve">Name </t>
  </si>
  <si>
    <t>Sept.16</t>
  </si>
  <si>
    <t>Oct.16</t>
  </si>
  <si>
    <t>Nov.16</t>
  </si>
  <si>
    <t>Dec.16</t>
  </si>
  <si>
    <t>Jan.17</t>
  </si>
  <si>
    <t>Feb.17</t>
  </si>
  <si>
    <t>March.17</t>
  </si>
  <si>
    <t>April.17</t>
  </si>
  <si>
    <t>May.17</t>
  </si>
  <si>
    <t>June.17</t>
  </si>
  <si>
    <t>July.17</t>
  </si>
  <si>
    <t>August.17</t>
  </si>
  <si>
    <t>Teaching Staff</t>
  </si>
  <si>
    <t>Mukesh Patel</t>
  </si>
  <si>
    <t xml:space="preserve">Bhavprita Mishra </t>
  </si>
  <si>
    <t>Monika Sahu</t>
  </si>
  <si>
    <t>Vipul Meena</t>
  </si>
  <si>
    <t>Vandana Sharma</t>
  </si>
  <si>
    <t>Divya Namdeo</t>
  </si>
  <si>
    <t>Janki Rajput</t>
  </si>
  <si>
    <t>Manisha Dubey</t>
  </si>
  <si>
    <t>Neelu Sahu</t>
  </si>
  <si>
    <t xml:space="preserve"> </t>
  </si>
  <si>
    <t>Babita Dhakad</t>
  </si>
  <si>
    <t>Jeeja Ananthan</t>
  </si>
  <si>
    <t>Jyoti Sharma</t>
  </si>
  <si>
    <t xml:space="preserve">Total salary has been paid </t>
  </si>
  <si>
    <t>Total Salary Paid</t>
  </si>
  <si>
    <t>Designation</t>
  </si>
  <si>
    <t>Proposed</t>
  </si>
  <si>
    <t>Yearly Total</t>
  </si>
  <si>
    <t>Principal</t>
  </si>
  <si>
    <t>ix,x,xi XII Maths &amp; Commerce</t>
  </si>
  <si>
    <t>VI to Xth Sanskrit &amp; Hindi</t>
  </si>
  <si>
    <t>KG I to Vth</t>
  </si>
  <si>
    <t>KG I to VIII th</t>
  </si>
  <si>
    <t>VI to XII th Science Teacher</t>
  </si>
  <si>
    <t>VI to XIIth   Teacher</t>
  </si>
  <si>
    <t>VI to XII th  Teacher</t>
  </si>
  <si>
    <t>KG I English Spoken</t>
  </si>
  <si>
    <t>Total</t>
  </si>
  <si>
    <t xml:space="preserve">Total Budget Salary for teachers   </t>
  </si>
  <si>
    <t xml:space="preserve">Other Essentials </t>
  </si>
  <si>
    <t>Bus Charges</t>
  </si>
  <si>
    <t>Per month</t>
  </si>
  <si>
    <t>Electricity</t>
  </si>
  <si>
    <t>Building &amp; Furniture Maintenance</t>
  </si>
  <si>
    <t>Annual</t>
  </si>
  <si>
    <t>Books &amp; stationery &amp; other Expenses</t>
  </si>
  <si>
    <t>hall for yoga &amp; Meditation</t>
  </si>
  <si>
    <t>once</t>
  </si>
  <si>
    <t xml:space="preserve">PF &amp; ESI Contribution </t>
  </si>
  <si>
    <t>Yearly</t>
  </si>
  <si>
    <t xml:space="preserve">       Fund Received from ASHA</t>
  </si>
  <si>
    <t xml:space="preserve">Total Paid </t>
  </si>
  <si>
    <t xml:space="preserve">                     Proposed Salary Budget for the Year  2017- 2018 </t>
  </si>
  <si>
    <t>EPF Contribution paid</t>
  </si>
  <si>
    <t>ESI Contribution  paid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</si>
</sst>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4"/>
      <name val="Arial"/>
      <family val="2"/>
    </font>
    <font>
      <sz val="12"/>
      <name val="Calisto MT"/>
      <family val="1"/>
    </font>
    <font>
      <b/>
      <sz val="10"/>
      <name val="Arial"/>
      <family val="2"/>
    </font>
    <font>
      <b/>
      <sz val="12"/>
      <name val="Calisto MT"/>
      <family val="1"/>
    </font>
    <font>
      <b/>
      <u/>
      <sz val="10"/>
      <name val="Arial"/>
      <family val="2"/>
    </font>
    <font>
      <b/>
      <sz val="10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2" xfId="0" applyBorder="1"/>
    <xf numFmtId="0" fontId="7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9" fillId="0" borderId="2" xfId="0" applyFont="1" applyBorder="1"/>
    <xf numFmtId="0" fontId="9" fillId="0" borderId="2" xfId="0" applyFont="1" applyFill="1" applyBorder="1"/>
    <xf numFmtId="0" fontId="9" fillId="2" borderId="2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7" fillId="0" borderId="2" xfId="0" applyFont="1" applyFill="1" applyBorder="1"/>
    <xf numFmtId="0" fontId="10" fillId="0" borderId="0" xfId="0" applyFont="1"/>
    <xf numFmtId="0" fontId="11" fillId="0" borderId="0" xfId="0" applyFont="1" applyFill="1" applyBorder="1"/>
    <xf numFmtId="2" fontId="10" fillId="0" borderId="0" xfId="0" applyNumberFormat="1" applyFont="1"/>
    <xf numFmtId="2" fontId="0" fillId="0" borderId="0" xfId="0" applyNumberFormat="1"/>
    <xf numFmtId="9" fontId="7" fillId="0" borderId="0" xfId="0" applyNumberFormat="1" applyFont="1"/>
    <xf numFmtId="0" fontId="2" fillId="0" borderId="2" xfId="0" applyFont="1" applyBorder="1"/>
    <xf numFmtId="0" fontId="12" fillId="0" borderId="0" xfId="0" applyFont="1"/>
    <xf numFmtId="0" fontId="6" fillId="0" borderId="2" xfId="0" applyFont="1" applyFill="1" applyBorder="1" applyAlignment="1">
      <alignment vertical="top" wrapText="1"/>
    </xf>
    <xf numFmtId="0" fontId="1" fillId="0" borderId="0" xfId="0" applyFont="1"/>
    <xf numFmtId="0" fontId="10" fillId="0" borderId="2" xfId="0" applyFont="1" applyBorder="1"/>
    <xf numFmtId="0" fontId="7" fillId="0" borderId="3" xfId="0" applyFont="1" applyFill="1" applyBorder="1"/>
    <xf numFmtId="0" fontId="9" fillId="0" borderId="3" xfId="0" applyFont="1" applyBorder="1"/>
    <xf numFmtId="0" fontId="9" fillId="0" borderId="3" xfId="0" applyFont="1" applyFill="1" applyBorder="1"/>
    <xf numFmtId="0" fontId="0" fillId="0" borderId="0" xfId="0" applyBorder="1"/>
    <xf numFmtId="0" fontId="10" fillId="0" borderId="0" xfId="0" applyFont="1" applyBorder="1"/>
    <xf numFmtId="0" fontId="0" fillId="0" borderId="0" xfId="0" applyFont="1"/>
    <xf numFmtId="2" fontId="13" fillId="0" borderId="0" xfId="0" applyNumberFormat="1" applyFont="1" applyFill="1" applyBorder="1"/>
    <xf numFmtId="164" fontId="10" fillId="0" borderId="0" xfId="0" applyNumberFormat="1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E33" sqref="E33"/>
    </sheetView>
  </sheetViews>
  <sheetFormatPr defaultRowHeight="15"/>
  <cols>
    <col min="1" max="1" width="4.140625" customWidth="1"/>
    <col min="2" max="2" width="24.85546875" customWidth="1"/>
    <col min="3" max="3" width="9.7109375" customWidth="1"/>
    <col min="4" max="4" width="9.28515625" customWidth="1"/>
  </cols>
  <sheetData>
    <row r="1" spans="1:14" ht="18">
      <c r="A1" s="8" t="s">
        <v>11</v>
      </c>
      <c r="B1" s="9"/>
      <c r="C1" s="10"/>
      <c r="D1" s="10"/>
    </row>
    <row r="2" spans="1:14" ht="18">
      <c r="A2" s="8" t="s">
        <v>12</v>
      </c>
      <c r="B2" s="9"/>
      <c r="C2" s="10"/>
      <c r="D2" s="10"/>
      <c r="M2" s="21" t="s">
        <v>13</v>
      </c>
    </row>
    <row r="3" spans="1:14" ht="18">
      <c r="A3" s="12"/>
      <c r="B3" s="5" t="s">
        <v>14</v>
      </c>
      <c r="C3" s="13" t="s">
        <v>15</v>
      </c>
      <c r="D3" s="13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 t="s">
        <v>25</v>
      </c>
      <c r="N3" s="6" t="s">
        <v>26</v>
      </c>
    </row>
    <row r="4" spans="1:14" ht="18">
      <c r="A4" s="12"/>
      <c r="B4" s="14" t="s">
        <v>27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>
      <c r="A5" s="1">
        <v>1</v>
      </c>
      <c r="B5" s="2" t="s">
        <v>0</v>
      </c>
      <c r="C5" s="15">
        <v>5000</v>
      </c>
      <c r="D5" s="15">
        <v>5000</v>
      </c>
      <c r="E5" s="15">
        <v>5000</v>
      </c>
      <c r="F5" s="15">
        <v>5000</v>
      </c>
      <c r="G5" s="16">
        <v>5000</v>
      </c>
      <c r="H5" s="16">
        <v>5000</v>
      </c>
      <c r="I5" s="16">
        <v>5000</v>
      </c>
      <c r="J5" s="16">
        <v>5500</v>
      </c>
      <c r="K5" s="16">
        <v>5500</v>
      </c>
      <c r="L5" s="16">
        <v>5500</v>
      </c>
      <c r="M5" s="16">
        <v>5500</v>
      </c>
      <c r="N5" s="16">
        <v>5500</v>
      </c>
    </row>
    <row r="6" spans="1:14" ht="15.75">
      <c r="A6" s="1">
        <v>2</v>
      </c>
      <c r="B6" s="2" t="s">
        <v>1</v>
      </c>
      <c r="C6" s="15">
        <v>5000</v>
      </c>
      <c r="D6" s="15">
        <v>5000</v>
      </c>
      <c r="E6" s="15">
        <v>5000</v>
      </c>
      <c r="F6" s="15">
        <v>5000</v>
      </c>
      <c r="G6" s="16">
        <v>5000</v>
      </c>
      <c r="H6" s="16">
        <v>5000</v>
      </c>
      <c r="I6" s="16">
        <v>5000</v>
      </c>
      <c r="J6" s="16">
        <v>5000</v>
      </c>
      <c r="K6" s="16">
        <v>5000</v>
      </c>
      <c r="L6" s="16">
        <v>5000</v>
      </c>
      <c r="M6" s="16">
        <v>5000</v>
      </c>
      <c r="N6" s="16">
        <v>5000</v>
      </c>
    </row>
    <row r="7" spans="1:14" ht="15.75">
      <c r="A7" s="1">
        <v>3</v>
      </c>
      <c r="B7" s="2" t="s">
        <v>2</v>
      </c>
      <c r="C7" s="15">
        <v>4500</v>
      </c>
      <c r="D7" s="15">
        <v>4500</v>
      </c>
      <c r="E7" s="15">
        <v>4500</v>
      </c>
      <c r="F7" s="15">
        <v>4500</v>
      </c>
      <c r="G7" s="16">
        <v>4500</v>
      </c>
      <c r="H7" s="16">
        <v>4500</v>
      </c>
      <c r="I7" s="16">
        <v>4500</v>
      </c>
      <c r="J7" s="16">
        <v>4500</v>
      </c>
      <c r="K7" s="16">
        <v>4500</v>
      </c>
      <c r="L7" s="16">
        <v>4500</v>
      </c>
      <c r="M7" s="16">
        <v>4500</v>
      </c>
      <c r="N7" s="16">
        <v>4500</v>
      </c>
    </row>
    <row r="8" spans="1:14" ht="15.75">
      <c r="A8" s="1">
        <v>4</v>
      </c>
      <c r="B8" s="3" t="s">
        <v>3</v>
      </c>
      <c r="C8" s="15">
        <v>4500</v>
      </c>
      <c r="D8" s="15">
        <v>4500</v>
      </c>
      <c r="E8" s="15">
        <v>4500</v>
      </c>
      <c r="F8" s="15">
        <v>4500</v>
      </c>
      <c r="G8" s="16">
        <v>4500</v>
      </c>
      <c r="H8" s="16">
        <v>4500</v>
      </c>
      <c r="I8" s="16">
        <v>4500</v>
      </c>
      <c r="J8" s="16">
        <v>4500</v>
      </c>
      <c r="K8" s="16">
        <v>4500</v>
      </c>
      <c r="L8" s="16">
        <v>4500</v>
      </c>
      <c r="M8" s="16">
        <v>4500</v>
      </c>
      <c r="N8" s="16">
        <v>4500</v>
      </c>
    </row>
    <row r="9" spans="1:14" ht="15.75">
      <c r="A9" s="1">
        <v>5</v>
      </c>
      <c r="B9" s="3" t="s">
        <v>4</v>
      </c>
      <c r="C9" s="15">
        <v>6000</v>
      </c>
      <c r="D9" s="15">
        <v>6000</v>
      </c>
      <c r="E9" s="15">
        <v>6000</v>
      </c>
      <c r="F9" s="15">
        <v>6000</v>
      </c>
      <c r="G9" s="16">
        <v>6000</v>
      </c>
      <c r="H9" s="16">
        <v>6000</v>
      </c>
      <c r="I9" s="16">
        <v>6000</v>
      </c>
      <c r="J9" s="16">
        <v>7000</v>
      </c>
      <c r="K9" s="16">
        <v>7000</v>
      </c>
      <c r="L9" s="16">
        <v>7000</v>
      </c>
      <c r="M9" s="16">
        <v>7000</v>
      </c>
      <c r="N9" s="16">
        <v>7000</v>
      </c>
    </row>
    <row r="10" spans="1:14" ht="15.75">
      <c r="A10" s="1">
        <v>6</v>
      </c>
      <c r="B10" s="2" t="s">
        <v>5</v>
      </c>
      <c r="C10" s="15">
        <v>7000</v>
      </c>
      <c r="D10" s="15">
        <v>7000</v>
      </c>
      <c r="E10" s="15">
        <v>7000</v>
      </c>
      <c r="F10" s="15">
        <v>7000</v>
      </c>
      <c r="G10" s="16">
        <v>7000</v>
      </c>
      <c r="H10" s="16">
        <v>6068</v>
      </c>
      <c r="I10" s="16">
        <v>4204</v>
      </c>
      <c r="J10" s="16">
        <v>7000</v>
      </c>
      <c r="K10" s="16">
        <v>7000</v>
      </c>
      <c r="L10" s="16">
        <v>7000</v>
      </c>
      <c r="M10" s="16">
        <v>7000</v>
      </c>
      <c r="N10" s="16">
        <v>7000</v>
      </c>
    </row>
    <row r="11" spans="1:14" ht="15.75">
      <c r="A11" s="1">
        <v>7</v>
      </c>
      <c r="B11" s="2" t="s">
        <v>6</v>
      </c>
      <c r="C11" s="15">
        <v>3500</v>
      </c>
      <c r="D11" s="15">
        <v>3500</v>
      </c>
      <c r="E11" s="15">
        <v>3500</v>
      </c>
      <c r="F11" s="15">
        <v>3500</v>
      </c>
      <c r="G11" s="16">
        <v>3500</v>
      </c>
      <c r="H11" s="16">
        <v>3500</v>
      </c>
      <c r="I11" s="16">
        <v>3500</v>
      </c>
      <c r="J11" s="16">
        <v>3500</v>
      </c>
      <c r="K11" s="16">
        <v>3500</v>
      </c>
      <c r="L11" s="16">
        <v>3500</v>
      </c>
      <c r="M11" s="16">
        <v>3500</v>
      </c>
      <c r="N11" s="16">
        <v>3500</v>
      </c>
    </row>
    <row r="12" spans="1:14" ht="15.75">
      <c r="A12" s="1">
        <v>8</v>
      </c>
      <c r="B12" s="2" t="s">
        <v>28</v>
      </c>
      <c r="C12" s="15">
        <v>4000</v>
      </c>
      <c r="D12" s="15">
        <v>4000</v>
      </c>
      <c r="E12" s="15">
        <v>4000</v>
      </c>
      <c r="F12" s="15">
        <v>4000</v>
      </c>
      <c r="G12" s="16">
        <v>2500</v>
      </c>
      <c r="H12" s="16">
        <v>2500</v>
      </c>
      <c r="I12" s="16">
        <v>2500</v>
      </c>
      <c r="J12" s="16">
        <v>2500</v>
      </c>
      <c r="K12" s="16">
        <v>2500</v>
      </c>
      <c r="L12" s="16">
        <v>2500</v>
      </c>
      <c r="M12" s="17">
        <v>0</v>
      </c>
      <c r="N12" s="17">
        <v>0</v>
      </c>
    </row>
    <row r="13" spans="1:14" ht="15.75">
      <c r="A13" s="1">
        <v>9</v>
      </c>
      <c r="B13" s="7" t="s">
        <v>7</v>
      </c>
      <c r="C13" s="15">
        <v>3000</v>
      </c>
      <c r="D13" s="15">
        <v>3000</v>
      </c>
      <c r="E13" s="15">
        <v>3000</v>
      </c>
      <c r="F13" s="15">
        <v>3000</v>
      </c>
      <c r="G13" s="15">
        <v>3000</v>
      </c>
      <c r="H13" s="16">
        <v>3000</v>
      </c>
      <c r="I13" s="16">
        <v>3000</v>
      </c>
      <c r="J13" s="16">
        <v>3000</v>
      </c>
      <c r="K13" s="16">
        <v>3000</v>
      </c>
      <c r="L13" s="16">
        <v>3000</v>
      </c>
      <c r="M13" s="16">
        <v>3000</v>
      </c>
      <c r="N13" s="16">
        <v>3000</v>
      </c>
    </row>
    <row r="14" spans="1:14" ht="15.75">
      <c r="A14" s="1">
        <v>10</v>
      </c>
      <c r="B14" s="7" t="s">
        <v>8</v>
      </c>
      <c r="C14" s="16">
        <v>5000</v>
      </c>
      <c r="D14" s="16">
        <v>5000</v>
      </c>
      <c r="E14" s="16">
        <v>5000</v>
      </c>
      <c r="F14" s="16">
        <v>5000</v>
      </c>
      <c r="G14" s="16">
        <v>5000</v>
      </c>
      <c r="H14" s="16">
        <v>4668</v>
      </c>
      <c r="I14" s="16">
        <v>5000</v>
      </c>
      <c r="J14" s="16">
        <v>5000</v>
      </c>
      <c r="K14" s="16">
        <v>5000</v>
      </c>
      <c r="L14" s="16">
        <v>5000</v>
      </c>
      <c r="M14" s="16">
        <v>5000</v>
      </c>
      <c r="N14" s="16">
        <v>5000</v>
      </c>
    </row>
    <row r="15" spans="1:14" ht="15.75">
      <c r="A15" s="18">
        <v>11</v>
      </c>
      <c r="B15" s="7" t="s">
        <v>9</v>
      </c>
      <c r="C15" s="15">
        <f>3500</f>
        <v>3500</v>
      </c>
      <c r="D15" s="15">
        <f>3500</f>
        <v>3500</v>
      </c>
      <c r="E15" s="15">
        <f>3500</f>
        <v>3500</v>
      </c>
      <c r="F15" s="15">
        <f>3500</f>
        <v>3500</v>
      </c>
      <c r="G15" s="15">
        <f>3500</f>
        <v>3500</v>
      </c>
      <c r="H15" s="16">
        <v>2804</v>
      </c>
      <c r="I15" s="16">
        <v>3500</v>
      </c>
      <c r="J15" s="16">
        <v>3500</v>
      </c>
      <c r="K15" s="16">
        <v>3500</v>
      </c>
      <c r="L15" s="16">
        <v>3500</v>
      </c>
      <c r="M15" s="16">
        <v>3500</v>
      </c>
      <c r="N15" s="16">
        <v>3500</v>
      </c>
    </row>
    <row r="16" spans="1:14" ht="15.75">
      <c r="A16" s="18">
        <v>12</v>
      </c>
      <c r="B16" s="7" t="s">
        <v>29</v>
      </c>
      <c r="C16" s="15">
        <f>4000</f>
        <v>4000</v>
      </c>
      <c r="D16" s="15">
        <f>4000</f>
        <v>4000</v>
      </c>
      <c r="E16" s="15">
        <f>4000</f>
        <v>4000</v>
      </c>
      <c r="F16" s="15">
        <f>4000</f>
        <v>4000</v>
      </c>
      <c r="G16" s="15">
        <f>4000</f>
        <v>4000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5.75">
      <c r="A17" s="18">
        <v>13</v>
      </c>
      <c r="B17" s="7" t="s">
        <v>30</v>
      </c>
      <c r="C17" s="15">
        <v>4000</v>
      </c>
      <c r="D17" s="15">
        <v>4000</v>
      </c>
      <c r="E17" s="15">
        <v>4000</v>
      </c>
      <c r="F17" s="15">
        <v>4000</v>
      </c>
      <c r="G17" s="15">
        <v>4000</v>
      </c>
      <c r="H17" s="16">
        <v>3601</v>
      </c>
      <c r="I17" s="16">
        <v>4000</v>
      </c>
      <c r="J17" s="16">
        <v>4000</v>
      </c>
      <c r="K17" s="16">
        <v>4000</v>
      </c>
      <c r="L17" s="16">
        <v>4000</v>
      </c>
      <c r="M17" s="17">
        <v>0</v>
      </c>
      <c r="N17" s="17">
        <v>0</v>
      </c>
    </row>
    <row r="18" spans="1:14" ht="15.75">
      <c r="A18" s="18">
        <v>14</v>
      </c>
      <c r="B18" s="7" t="s">
        <v>31</v>
      </c>
      <c r="C18" s="15">
        <v>2500</v>
      </c>
      <c r="D18" s="15">
        <v>2500</v>
      </c>
      <c r="E18" s="15">
        <v>2500</v>
      </c>
      <c r="F18" s="15">
        <v>2500</v>
      </c>
      <c r="G18" s="16">
        <v>2500</v>
      </c>
      <c r="H18" s="16">
        <v>2500</v>
      </c>
      <c r="I18" s="16">
        <v>2500</v>
      </c>
      <c r="J18" s="16">
        <v>2500</v>
      </c>
      <c r="K18" s="16">
        <v>2500</v>
      </c>
      <c r="L18" s="16">
        <v>2500</v>
      </c>
      <c r="M18" s="16">
        <v>1300</v>
      </c>
      <c r="N18" s="16">
        <v>2500</v>
      </c>
    </row>
    <row r="19" spans="1:14" ht="15.75">
      <c r="A19" s="18">
        <v>15</v>
      </c>
      <c r="B19" s="7" t="s">
        <v>32</v>
      </c>
      <c r="C19" s="15">
        <v>4000</v>
      </c>
      <c r="D19" s="15">
        <v>4000</v>
      </c>
      <c r="E19" s="15">
        <v>4000</v>
      </c>
      <c r="F19" s="15">
        <v>4000</v>
      </c>
      <c r="G19" s="16">
        <v>4000</v>
      </c>
      <c r="H19" s="16">
        <v>4000</v>
      </c>
      <c r="I19" s="16">
        <v>4000</v>
      </c>
      <c r="J19" s="16">
        <v>4000</v>
      </c>
      <c r="K19" s="16">
        <v>4000</v>
      </c>
      <c r="L19" s="16">
        <v>4000</v>
      </c>
      <c r="M19" s="17">
        <v>0</v>
      </c>
      <c r="N19" s="17">
        <v>0</v>
      </c>
    </row>
    <row r="20" spans="1:14" ht="15.75">
      <c r="A20" s="18">
        <v>16</v>
      </c>
      <c r="B20" s="7" t="s">
        <v>33</v>
      </c>
      <c r="C20" s="15">
        <f>4000</f>
        <v>4000</v>
      </c>
      <c r="D20" s="15">
        <f>4000</f>
        <v>4000</v>
      </c>
      <c r="E20" s="15">
        <f>4000</f>
        <v>4000</v>
      </c>
      <c r="F20" s="15">
        <f>4000</f>
        <v>4000</v>
      </c>
      <c r="G20" s="16">
        <v>4000</v>
      </c>
      <c r="H20" s="16">
        <v>3734</v>
      </c>
      <c r="I20" s="16">
        <v>4000</v>
      </c>
      <c r="J20" s="16">
        <v>4000</v>
      </c>
      <c r="K20" s="16">
        <v>4000</v>
      </c>
      <c r="L20" s="16">
        <v>4000</v>
      </c>
      <c r="M20" s="17">
        <v>0</v>
      </c>
      <c r="N20" s="17">
        <v>0</v>
      </c>
    </row>
    <row r="21" spans="1:14" ht="15.75">
      <c r="A21" s="18">
        <v>17</v>
      </c>
      <c r="B21" s="7" t="s">
        <v>10</v>
      </c>
      <c r="C21" s="15">
        <v>5000</v>
      </c>
      <c r="D21" s="15">
        <v>5000</v>
      </c>
      <c r="E21" s="15">
        <v>5000</v>
      </c>
      <c r="F21" s="15">
        <v>5000</v>
      </c>
      <c r="G21" s="16">
        <v>5000</v>
      </c>
      <c r="H21" s="16">
        <v>5000</v>
      </c>
      <c r="I21" s="16">
        <v>5000</v>
      </c>
      <c r="J21" s="16">
        <v>5000</v>
      </c>
      <c r="K21" s="16">
        <v>5000</v>
      </c>
      <c r="L21" s="16">
        <v>5000</v>
      </c>
      <c r="M21" s="16">
        <v>5000</v>
      </c>
      <c r="N21" s="16">
        <v>5000</v>
      </c>
    </row>
    <row r="22" spans="1:14" ht="15.75">
      <c r="A22" s="18">
        <v>18</v>
      </c>
      <c r="B22" s="7" t="s">
        <v>34</v>
      </c>
      <c r="C22" s="15">
        <v>4000</v>
      </c>
      <c r="D22" s="15">
        <v>4000</v>
      </c>
      <c r="E22" s="15">
        <v>4000</v>
      </c>
      <c r="F22" s="15">
        <v>4000</v>
      </c>
      <c r="G22" s="16">
        <v>4000</v>
      </c>
      <c r="H22" s="16">
        <v>4000</v>
      </c>
      <c r="I22" s="16">
        <v>4000</v>
      </c>
      <c r="J22" s="16">
        <v>4000</v>
      </c>
      <c r="K22" s="16">
        <v>4000</v>
      </c>
      <c r="L22" s="16">
        <v>4000</v>
      </c>
      <c r="M22" s="16">
        <v>4000</v>
      </c>
      <c r="N22" s="16">
        <v>4000</v>
      </c>
    </row>
    <row r="23" spans="1:14" ht="15.75">
      <c r="A23" s="19">
        <v>19</v>
      </c>
      <c r="B23" s="7" t="s">
        <v>35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3500</v>
      </c>
      <c r="N23" s="16">
        <v>3500</v>
      </c>
    </row>
    <row r="24" spans="1:14" ht="15.75">
      <c r="A24" s="19">
        <v>20</v>
      </c>
      <c r="B24" s="20" t="s">
        <v>36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 t="s">
        <v>37</v>
      </c>
      <c r="M24" s="16">
        <v>3500</v>
      </c>
      <c r="N24" s="16">
        <v>3500</v>
      </c>
    </row>
    <row r="25" spans="1:14" ht="15.75">
      <c r="A25" s="19">
        <v>21</v>
      </c>
      <c r="B25" s="20" t="s">
        <v>38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3500</v>
      </c>
      <c r="N25" s="16">
        <v>3500</v>
      </c>
    </row>
    <row r="26" spans="1:14" ht="15.75">
      <c r="A26" s="19">
        <v>22</v>
      </c>
      <c r="B26" s="20" t="s">
        <v>39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3500</v>
      </c>
      <c r="N26" s="16">
        <v>3500</v>
      </c>
    </row>
    <row r="27" spans="1:14" ht="15.75">
      <c r="A27" s="19">
        <v>23</v>
      </c>
      <c r="B27" s="31" t="s">
        <v>40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3">
        <v>3500</v>
      </c>
      <c r="N27" s="33">
        <v>3500</v>
      </c>
    </row>
    <row r="28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6"/>
      <c r="B29" s="30" t="s">
        <v>41</v>
      </c>
      <c r="C29" s="30">
        <f t="shared" ref="C29:N29" si="0">SUM(C5:C28)</f>
        <v>78500</v>
      </c>
      <c r="D29" s="30">
        <f t="shared" si="0"/>
        <v>78500</v>
      </c>
      <c r="E29" s="30">
        <f t="shared" si="0"/>
        <v>78500</v>
      </c>
      <c r="F29" s="30">
        <f t="shared" si="0"/>
        <v>78500</v>
      </c>
      <c r="G29" s="30">
        <f t="shared" si="0"/>
        <v>77000</v>
      </c>
      <c r="H29" s="30">
        <f t="shared" si="0"/>
        <v>70375</v>
      </c>
      <c r="I29" s="30">
        <f t="shared" si="0"/>
        <v>70204</v>
      </c>
      <c r="J29" s="30">
        <f t="shared" si="0"/>
        <v>74500</v>
      </c>
      <c r="K29" s="30">
        <f t="shared" si="0"/>
        <v>74500</v>
      </c>
      <c r="L29" s="30">
        <f t="shared" si="0"/>
        <v>74500</v>
      </c>
      <c r="M29" s="30">
        <f t="shared" si="0"/>
        <v>76300</v>
      </c>
      <c r="N29" s="30">
        <f t="shared" si="0"/>
        <v>77500</v>
      </c>
    </row>
    <row r="30" spans="1:14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>
      <c r="A31" s="21" t="s">
        <v>68</v>
      </c>
      <c r="B31" s="36"/>
      <c r="C31" s="37">
        <v>930000</v>
      </c>
    </row>
    <row r="32" spans="1:14" ht="15.75">
      <c r="A32" s="11"/>
      <c r="C32" s="22"/>
    </row>
    <row r="33" spans="2:9">
      <c r="B33" s="21" t="s">
        <v>42</v>
      </c>
      <c r="C33" s="38">
        <v>908879</v>
      </c>
      <c r="E33" s="21"/>
      <c r="I33" s="21"/>
    </row>
    <row r="34" spans="2:9">
      <c r="B34" s="21" t="s">
        <v>71</v>
      </c>
      <c r="C34" s="39">
        <v>120683</v>
      </c>
      <c r="I34" s="21"/>
    </row>
    <row r="35" spans="2:9">
      <c r="B35" s="21" t="s">
        <v>72</v>
      </c>
      <c r="C35" s="39">
        <v>41509</v>
      </c>
    </row>
    <row r="36" spans="2:9">
      <c r="C36" s="40"/>
    </row>
    <row r="37" spans="2:9">
      <c r="B37" s="29" t="s">
        <v>69</v>
      </c>
      <c r="C37" s="39">
        <f>SUM(C33:C36)</f>
        <v>1071071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opLeftCell="A16" workbookViewId="0">
      <selection activeCell="B3" sqref="B3"/>
    </sheetView>
  </sheetViews>
  <sheetFormatPr defaultRowHeight="15"/>
  <cols>
    <col min="1" max="1" width="3.85546875" customWidth="1"/>
    <col min="2" max="2" width="33" bestFit="1" customWidth="1"/>
    <col min="3" max="3" width="30.7109375" bestFit="1" customWidth="1"/>
    <col min="4" max="4" width="11.140625" bestFit="1" customWidth="1"/>
    <col min="5" max="5" width="12.7109375" bestFit="1" customWidth="1"/>
  </cols>
  <sheetData>
    <row r="1" spans="1:5" ht="18">
      <c r="A1" s="8" t="s">
        <v>11</v>
      </c>
    </row>
    <row r="2" spans="1:5" ht="18">
      <c r="A2" s="8" t="s">
        <v>70</v>
      </c>
    </row>
    <row r="3" spans="1:5" ht="18">
      <c r="A3" s="26"/>
      <c r="B3" s="5" t="s">
        <v>14</v>
      </c>
      <c r="C3" s="13" t="s">
        <v>43</v>
      </c>
      <c r="D3" s="13" t="s">
        <v>44</v>
      </c>
      <c r="E3" s="13" t="s">
        <v>45</v>
      </c>
    </row>
    <row r="4" spans="1:5" ht="18">
      <c r="A4" s="26"/>
      <c r="B4" s="14" t="s">
        <v>27</v>
      </c>
      <c r="C4" s="5"/>
      <c r="D4" s="5"/>
      <c r="E4" s="5"/>
    </row>
    <row r="5" spans="1:5" ht="15.75">
      <c r="A5" s="5">
        <v>1</v>
      </c>
      <c r="B5" s="3" t="s">
        <v>4</v>
      </c>
      <c r="C5" s="5" t="s">
        <v>46</v>
      </c>
      <c r="D5" s="5">
        <v>10000</v>
      </c>
      <c r="E5" s="5">
        <f t="shared" ref="E5:E22" si="0">+D5*12</f>
        <v>120000</v>
      </c>
    </row>
    <row r="6" spans="1:5" ht="15.75">
      <c r="A6" s="5">
        <v>2</v>
      </c>
      <c r="B6" s="28" t="s">
        <v>5</v>
      </c>
      <c r="C6" s="5" t="s">
        <v>47</v>
      </c>
      <c r="D6" s="5">
        <v>10000</v>
      </c>
      <c r="E6" s="5">
        <f t="shared" si="0"/>
        <v>120000</v>
      </c>
    </row>
    <row r="7" spans="1:5" ht="15.75">
      <c r="A7" s="5">
        <v>3</v>
      </c>
      <c r="B7" s="28" t="s">
        <v>2</v>
      </c>
      <c r="C7" s="5" t="s">
        <v>48</v>
      </c>
      <c r="D7" s="5">
        <v>5500</v>
      </c>
      <c r="E7" s="5">
        <f t="shared" si="0"/>
        <v>66000</v>
      </c>
    </row>
    <row r="8" spans="1:5" ht="15.75">
      <c r="A8" s="5">
        <v>4</v>
      </c>
      <c r="B8" s="3" t="s">
        <v>3</v>
      </c>
      <c r="C8" s="5" t="s">
        <v>49</v>
      </c>
      <c r="D8" s="5">
        <v>5500</v>
      </c>
      <c r="E8" s="5">
        <f t="shared" si="0"/>
        <v>66000</v>
      </c>
    </row>
    <row r="9" spans="1:5" ht="15.75">
      <c r="A9" s="5">
        <v>5</v>
      </c>
      <c r="B9" s="28" t="s">
        <v>1</v>
      </c>
      <c r="C9" s="5" t="s">
        <v>49</v>
      </c>
      <c r="D9" s="5">
        <v>5500</v>
      </c>
      <c r="E9" s="5">
        <f t="shared" si="0"/>
        <v>66000</v>
      </c>
    </row>
    <row r="10" spans="1:5" ht="15.75">
      <c r="A10" s="5">
        <v>6</v>
      </c>
      <c r="B10" s="28" t="s">
        <v>0</v>
      </c>
      <c r="C10" s="5" t="s">
        <v>50</v>
      </c>
      <c r="D10" s="5">
        <v>6000</v>
      </c>
      <c r="E10" s="5">
        <f t="shared" si="0"/>
        <v>72000</v>
      </c>
    </row>
    <row r="11" spans="1:5" ht="15.75">
      <c r="A11" s="5">
        <v>7</v>
      </c>
      <c r="B11" s="28" t="s">
        <v>6</v>
      </c>
      <c r="C11" s="5" t="s">
        <v>51</v>
      </c>
      <c r="D11" s="5">
        <v>4500</v>
      </c>
      <c r="E11" s="5">
        <f t="shared" si="0"/>
        <v>54000</v>
      </c>
    </row>
    <row r="12" spans="1:5" ht="15.75">
      <c r="A12" s="5">
        <v>8</v>
      </c>
      <c r="B12" s="20" t="s">
        <v>7</v>
      </c>
      <c r="C12" s="5" t="s">
        <v>49</v>
      </c>
      <c r="D12" s="5">
        <v>5000</v>
      </c>
      <c r="E12" s="5">
        <f t="shared" si="0"/>
        <v>60000</v>
      </c>
    </row>
    <row r="13" spans="1:5" ht="15.75">
      <c r="A13" s="5">
        <v>9</v>
      </c>
      <c r="B13" s="20" t="s">
        <v>8</v>
      </c>
      <c r="C13" s="5" t="s">
        <v>49</v>
      </c>
      <c r="D13" s="5">
        <v>5000</v>
      </c>
      <c r="E13" s="5">
        <f t="shared" si="0"/>
        <v>60000</v>
      </c>
    </row>
    <row r="14" spans="1:5" ht="15.75">
      <c r="A14" s="5">
        <v>10</v>
      </c>
      <c r="B14" s="20" t="s">
        <v>9</v>
      </c>
      <c r="C14" s="5" t="s">
        <v>50</v>
      </c>
      <c r="D14" s="5">
        <v>5000</v>
      </c>
      <c r="E14" s="5">
        <f t="shared" si="0"/>
        <v>60000</v>
      </c>
    </row>
    <row r="15" spans="1:5" ht="15.75">
      <c r="A15" s="5">
        <v>11</v>
      </c>
      <c r="B15" s="20" t="s">
        <v>31</v>
      </c>
      <c r="C15" s="5" t="s">
        <v>52</v>
      </c>
      <c r="D15" s="4">
        <v>4000</v>
      </c>
      <c r="E15" s="5">
        <f t="shared" si="0"/>
        <v>48000</v>
      </c>
    </row>
    <row r="16" spans="1:5" ht="15.75">
      <c r="A16" s="5">
        <v>12</v>
      </c>
      <c r="B16" s="20" t="s">
        <v>35</v>
      </c>
      <c r="C16" s="5" t="s">
        <v>50</v>
      </c>
      <c r="D16" s="5">
        <v>4500</v>
      </c>
      <c r="E16" s="5">
        <f t="shared" si="0"/>
        <v>54000</v>
      </c>
    </row>
    <row r="17" spans="1:5" ht="15.75">
      <c r="A17" s="5">
        <v>13</v>
      </c>
      <c r="B17" s="20" t="s">
        <v>36</v>
      </c>
      <c r="C17" s="5" t="s">
        <v>50</v>
      </c>
      <c r="D17" s="4">
        <v>4500</v>
      </c>
      <c r="E17" s="5">
        <f t="shared" si="0"/>
        <v>54000</v>
      </c>
    </row>
    <row r="18" spans="1:5" ht="15.75">
      <c r="A18" s="5">
        <v>14</v>
      </c>
      <c r="B18" s="28" t="s">
        <v>38</v>
      </c>
      <c r="C18" s="5" t="s">
        <v>53</v>
      </c>
      <c r="D18" s="5">
        <v>4500</v>
      </c>
      <c r="E18" s="5">
        <f t="shared" si="0"/>
        <v>54000</v>
      </c>
    </row>
    <row r="19" spans="1:5" ht="15.75">
      <c r="A19" s="5">
        <v>15</v>
      </c>
      <c r="B19" s="20" t="s">
        <v>39</v>
      </c>
      <c r="C19" s="5" t="s">
        <v>49</v>
      </c>
      <c r="D19" s="5">
        <v>4500</v>
      </c>
      <c r="E19" s="5">
        <f t="shared" si="0"/>
        <v>54000</v>
      </c>
    </row>
    <row r="20" spans="1:5" ht="15.75">
      <c r="A20" s="5">
        <v>16</v>
      </c>
      <c r="B20" s="20" t="s">
        <v>40</v>
      </c>
      <c r="C20" s="5" t="s">
        <v>52</v>
      </c>
      <c r="D20" s="4">
        <v>4500</v>
      </c>
      <c r="E20" s="5">
        <f t="shared" si="0"/>
        <v>54000</v>
      </c>
    </row>
    <row r="21" spans="1:5" ht="15.75">
      <c r="A21" s="5">
        <v>17</v>
      </c>
      <c r="B21" s="20" t="s">
        <v>10</v>
      </c>
      <c r="C21" s="5" t="s">
        <v>54</v>
      </c>
      <c r="D21" s="4">
        <v>5000</v>
      </c>
      <c r="E21" s="5">
        <f t="shared" si="0"/>
        <v>60000</v>
      </c>
    </row>
    <row r="22" spans="1:5" ht="15.75">
      <c r="A22" s="5">
        <v>18</v>
      </c>
      <c r="B22" s="20" t="s">
        <v>34</v>
      </c>
      <c r="C22" s="5" t="s">
        <v>50</v>
      </c>
      <c r="D22" s="4">
        <v>4500</v>
      </c>
      <c r="E22" s="5">
        <f t="shared" si="0"/>
        <v>54000</v>
      </c>
    </row>
    <row r="23" spans="1:5" ht="15.75">
      <c r="A23" s="5"/>
      <c r="B23" s="7"/>
      <c r="C23" s="5"/>
      <c r="D23" s="5"/>
      <c r="E23" s="5"/>
    </row>
    <row r="24" spans="1:5" ht="15.75">
      <c r="A24" s="4"/>
      <c r="B24" s="6"/>
      <c r="C24" s="6"/>
      <c r="D24" s="4"/>
      <c r="E24" s="4"/>
    </row>
    <row r="25" spans="1:5">
      <c r="A25" s="6"/>
      <c r="B25" s="6"/>
      <c r="C25" s="6"/>
      <c r="D25" s="6"/>
      <c r="E25" s="6"/>
    </row>
    <row r="26" spans="1:5" ht="15.75">
      <c r="A26" s="6"/>
      <c r="B26" s="6"/>
      <c r="C26" s="6"/>
      <c r="D26" s="6" t="s">
        <v>55</v>
      </c>
      <c r="E26" s="14">
        <f>SUM(E5:E25)</f>
        <v>1176000</v>
      </c>
    </row>
    <row r="27" spans="1:5">
      <c r="B27" t="s">
        <v>56</v>
      </c>
      <c r="C27" s="23">
        <v>1176000</v>
      </c>
    </row>
    <row r="28" spans="1:5">
      <c r="C28" s="24"/>
    </row>
    <row r="30" spans="1:5">
      <c r="B30" s="27" t="s">
        <v>57</v>
      </c>
    </row>
    <row r="31" spans="1:5">
      <c r="B31" s="25" t="s">
        <v>58</v>
      </c>
      <c r="C31" s="24">
        <v>105000</v>
      </c>
      <c r="D31" s="11" t="s">
        <v>59</v>
      </c>
    </row>
    <row r="32" spans="1:5">
      <c r="B32" s="25" t="s">
        <v>60</v>
      </c>
      <c r="C32" s="24">
        <v>15000</v>
      </c>
      <c r="D32" s="11" t="s">
        <v>59</v>
      </c>
    </row>
    <row r="33" spans="2:4">
      <c r="B33" s="11" t="s">
        <v>61</v>
      </c>
      <c r="C33" s="24">
        <v>200000</v>
      </c>
      <c r="D33" s="11" t="s">
        <v>62</v>
      </c>
    </row>
    <row r="34" spans="2:4">
      <c r="B34" s="11" t="s">
        <v>63</v>
      </c>
      <c r="C34" s="24">
        <v>60000</v>
      </c>
      <c r="D34" s="11" t="s">
        <v>62</v>
      </c>
    </row>
    <row r="35" spans="2:4">
      <c r="B35" t="s">
        <v>64</v>
      </c>
      <c r="C35" s="24">
        <v>500000</v>
      </c>
      <c r="D35" s="11" t="s">
        <v>65</v>
      </c>
    </row>
    <row r="36" spans="2:4">
      <c r="B36" s="21" t="s">
        <v>66</v>
      </c>
      <c r="C36" s="24">
        <v>320000</v>
      </c>
      <c r="D36" s="1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sept16 to aug 17 salary Paid</vt:lpstr>
      <vt:lpstr>Budget for 17-18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2017-10-12T14:49:02Z</dcterms:modified>
</cp:coreProperties>
</file>