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65416" windowWidth="14805" windowHeight="8010" activeTab="0"/>
  </bookViews>
  <sheets>
    <sheet name="Prerana Allocation-breakup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<sst xmlns="http://schemas.openxmlformats.org/spreadsheetml/2006/main" count="35" uniqueCount="35">
  <si>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Total</t>
  </si>
  <si>
    <t>Project Coordinator</t>
  </si>
  <si>
    <t>Nutrition</t>
  </si>
  <si>
    <t>Celebration of important events and Days</t>
  </si>
  <si>
    <t>Balak Utsav</t>
  </si>
  <si>
    <t>Mothers' Meet</t>
  </si>
  <si>
    <t>No.</t>
  </si>
  <si>
    <t>FR</t>
  </si>
  <si>
    <t>VT</t>
  </si>
  <si>
    <t>Manpower</t>
  </si>
  <si>
    <t xml:space="preserve">Project Manager </t>
  </si>
  <si>
    <t>Supervisor</t>
  </si>
  <si>
    <t>Study Class Teachers</t>
  </si>
  <si>
    <t>Sr. Care Takers</t>
  </si>
  <si>
    <t>Asstt Care Takers</t>
  </si>
  <si>
    <t>Jr Care Takers</t>
  </si>
  <si>
    <t>Health Cum Outreach Workers</t>
  </si>
  <si>
    <t xml:space="preserve">Acnts Asstt part time </t>
  </si>
  <si>
    <t xml:space="preserve">Residential Camp 3 days for 80 children </t>
  </si>
  <si>
    <t xml:space="preserve">Medical Emergency </t>
  </si>
  <si>
    <t>Programme Costs</t>
  </si>
  <si>
    <t>Critera for selection of budget heads</t>
  </si>
  <si>
    <t>YEF- Item</t>
  </si>
  <si>
    <t>-- part of original YEF proposal</t>
  </si>
  <si>
    <t>-- prioritize VT</t>
  </si>
  <si>
    <t>-- prioritize common manpower needs</t>
  </si>
  <si>
    <t>-- include nutrition costs (based on email from Prerana)</t>
  </si>
  <si>
    <t>(FR - Falkland Road, VT - Vashi Turbe)</t>
  </si>
  <si>
    <t xml:space="preserve">Per Month (INR) </t>
  </si>
  <si>
    <t>Per Annum (INR)</t>
  </si>
  <si>
    <t>Centerwise breakup  (INR)</t>
  </si>
  <si>
    <t>Amount allocated (@ 1 USD = 47.4 INR) = 1406250 (INR)</t>
  </si>
  <si>
    <t>Rate Per Month (INR)</t>
  </si>
  <si>
    <t>All ITEMS IN RED WILL BE FUNDED BY Asha-UC</t>
  </si>
  <si>
    <t>Prerana Budget for Jan - Dec 2010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</si>
</sst>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  <font>
      <b/>
      <sz val="14"/>
      <color indexed="10"/>
      <name val="Calibri"/>
      <family val="2"/>
    </font>
    <font>
      <b/>
      <sz val="12"/>
      <color indexed="10"/>
      <name val="Calibri"/>
      <family val="2"/>
    </font>
    <font>
      <b/>
      <sz val="18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17" fillId="0" borderId="0" xfId="0" applyNumberFormat="1" applyFont="1" applyFill="1" applyBorder="1" applyAlignment="1">
      <alignment wrapText="1"/>
    </xf>
    <xf numFmtId="0" fontId="17" fillId="0" borderId="0" xfId="0" applyFont="1" applyFill="1" applyAlignment="1">
      <alignment/>
    </xf>
    <xf numFmtId="0" fontId="17" fillId="0" borderId="11" xfId="0" applyNumberFormat="1" applyFont="1" applyFill="1" applyBorder="1" applyAlignment="1">
      <alignment wrapText="1"/>
    </xf>
    <xf numFmtId="0" fontId="17" fillId="0" borderId="12" xfId="0" applyNumberFormat="1" applyFont="1" applyFill="1" applyBorder="1" applyAlignment="1">
      <alignment wrapText="1"/>
    </xf>
    <xf numFmtId="0" fontId="17" fillId="0" borderId="13" xfId="0" applyFont="1" applyFill="1" applyBorder="1" applyAlignment="1">
      <alignment/>
    </xf>
    <xf numFmtId="0" fontId="17" fillId="0" borderId="14" xfId="0" applyFont="1" applyFill="1" applyBorder="1" applyAlignment="1">
      <alignment/>
    </xf>
    <xf numFmtId="0" fontId="17" fillId="0" borderId="15" xfId="0" applyNumberFormat="1" applyFont="1" applyFill="1" applyBorder="1" applyAlignment="1">
      <alignment wrapText="1"/>
    </xf>
    <xf numFmtId="0" fontId="17" fillId="0" borderId="14" xfId="0" applyNumberFormat="1" applyFont="1" applyFill="1" applyBorder="1" applyAlignment="1">
      <alignment wrapText="1"/>
    </xf>
    <xf numFmtId="0" fontId="17" fillId="20" borderId="16" xfId="0" applyNumberFormat="1" applyFont="1" applyFill="1" applyBorder="1" applyAlignment="1">
      <alignment wrapText="1"/>
    </xf>
    <xf numFmtId="0" fontId="17" fillId="20" borderId="11" xfId="0" applyNumberFormat="1" applyFont="1" applyFill="1" applyBorder="1" applyAlignment="1">
      <alignment wrapText="1"/>
    </xf>
    <xf numFmtId="0" fontId="18" fillId="20" borderId="14" xfId="0" applyNumberFormat="1" applyFont="1" applyFill="1" applyBorder="1" applyAlignment="1">
      <alignment horizontal="center" wrapText="1"/>
    </xf>
    <xf numFmtId="0" fontId="17" fillId="20" borderId="17" xfId="0" applyNumberFormat="1" applyFont="1" applyFill="1" applyBorder="1" applyAlignment="1">
      <alignment wrapText="1"/>
    </xf>
    <xf numFmtId="0" fontId="18" fillId="20" borderId="18" xfId="0" applyNumberFormat="1" applyFont="1" applyFill="1" applyBorder="1" applyAlignment="1">
      <alignment horizontal="left" wrapText="1"/>
    </xf>
    <xf numFmtId="0" fontId="18" fillId="0" borderId="17" xfId="0" applyNumberFormat="1" applyFont="1" applyFill="1" applyBorder="1" applyAlignment="1">
      <alignment wrapText="1"/>
    </xf>
    <xf numFmtId="0" fontId="17" fillId="0" borderId="19" xfId="0" applyNumberFormat="1" applyFont="1" applyFill="1" applyBorder="1" applyAlignment="1">
      <alignment wrapText="1"/>
    </xf>
    <xf numFmtId="0" fontId="19" fillId="0" borderId="18" xfId="0" applyNumberFormat="1" applyFont="1" applyFill="1" applyBorder="1" applyAlignment="1">
      <alignment wrapText="1"/>
    </xf>
    <xf numFmtId="0" fontId="17" fillId="0" borderId="18" xfId="0" applyFont="1" applyFill="1" applyBorder="1" applyAlignment="1">
      <alignment/>
    </xf>
    <xf numFmtId="0" fontId="18" fillId="0" borderId="20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8" fillId="0" borderId="22" xfId="0" applyFont="1" applyFill="1" applyBorder="1" applyAlignment="1">
      <alignment/>
    </xf>
    <xf numFmtId="0" fontId="18" fillId="20" borderId="13" xfId="0" applyNumberFormat="1" applyFont="1" applyFill="1" applyBorder="1" applyAlignment="1">
      <alignment horizontal="center" wrapText="1"/>
    </xf>
    <xf numFmtId="0" fontId="17" fillId="0" borderId="16" xfId="0" applyNumberFormat="1" applyFont="1" applyFill="1" applyBorder="1" applyAlignment="1">
      <alignment wrapText="1"/>
    </xf>
    <xf numFmtId="0" fontId="17" fillId="0" borderId="13" xfId="0" applyNumberFormat="1" applyFont="1" applyFill="1" applyBorder="1" applyAlignment="1">
      <alignment wrapText="1"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49" fontId="18" fillId="0" borderId="12" xfId="0" applyNumberFormat="1" applyFont="1" applyFill="1" applyBorder="1" applyAlignment="1">
      <alignment/>
    </xf>
    <xf numFmtId="49" fontId="17" fillId="0" borderId="12" xfId="0" applyNumberFormat="1" applyFont="1" applyFill="1" applyBorder="1" applyAlignment="1">
      <alignment/>
    </xf>
    <xf numFmtId="49" fontId="17" fillId="0" borderId="13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3" xfId="0" applyFill="1" applyBorder="1" applyAlignment="1">
      <alignment/>
    </xf>
    <xf numFmtId="0" fontId="18" fillId="20" borderId="24" xfId="0" applyNumberFormat="1" applyFont="1" applyFill="1" applyBorder="1" applyAlignment="1">
      <alignment horizontal="center" wrapText="1"/>
    </xf>
    <xf numFmtId="0" fontId="18" fillId="20" borderId="25" xfId="0" applyNumberFormat="1" applyFont="1" applyFill="1" applyBorder="1" applyAlignment="1">
      <alignment horizontal="center" wrapText="1"/>
    </xf>
    <xf numFmtId="0" fontId="21" fillId="0" borderId="12" xfId="0" applyNumberFormat="1" applyFont="1" applyFill="1" applyBorder="1" applyAlignment="1">
      <alignment wrapText="1"/>
    </xf>
    <xf numFmtId="0" fontId="21" fillId="0" borderId="10" xfId="0" applyNumberFormat="1" applyFont="1" applyFill="1" applyBorder="1" applyAlignment="1">
      <alignment wrapText="1"/>
    </xf>
    <xf numFmtId="0" fontId="18" fillId="0" borderId="12" xfId="0" applyNumberFormat="1" applyFont="1" applyFill="1" applyBorder="1" applyAlignment="1">
      <alignment wrapText="1"/>
    </xf>
    <xf numFmtId="0" fontId="18" fillId="0" borderId="13" xfId="0" applyNumberFormat="1" applyFont="1" applyFill="1" applyBorder="1" applyAlignment="1">
      <alignment wrapText="1"/>
    </xf>
    <xf numFmtId="0" fontId="18" fillId="0" borderId="23" xfId="0" applyNumberFormat="1" applyFont="1" applyFill="1" applyBorder="1" applyAlignment="1">
      <alignment wrapText="1"/>
    </xf>
    <xf numFmtId="0" fontId="21" fillId="0" borderId="16" xfId="0" applyNumberFormat="1" applyFont="1" applyFill="1" applyBorder="1" applyAlignment="1">
      <alignment wrapText="1"/>
    </xf>
    <xf numFmtId="0" fontId="21" fillId="0" borderId="15" xfId="0" applyNumberFormat="1" applyFont="1" applyFill="1" applyBorder="1" applyAlignment="1">
      <alignment wrapText="1"/>
    </xf>
    <xf numFmtId="0" fontId="21" fillId="0" borderId="12" xfId="0" applyNumberFormat="1" applyFont="1" applyFill="1" applyBorder="1" applyAlignment="1">
      <alignment horizontal="right" wrapText="1"/>
    </xf>
    <xf numFmtId="0" fontId="18" fillId="0" borderId="12" xfId="0" applyNumberFormat="1" applyFont="1" applyFill="1" applyBorder="1" applyAlignment="1">
      <alignment horizontal="right" wrapText="1"/>
    </xf>
    <xf numFmtId="0" fontId="18" fillId="0" borderId="13" xfId="0" applyFont="1" applyFill="1" applyBorder="1" applyAlignment="1">
      <alignment/>
    </xf>
    <xf numFmtId="0" fontId="18" fillId="0" borderId="23" xfId="0" applyFont="1" applyFill="1" applyBorder="1" applyAlignment="1">
      <alignment/>
    </xf>
    <xf numFmtId="0" fontId="18" fillId="0" borderId="20" xfId="0" applyFont="1" applyBorder="1" applyAlignment="1">
      <alignment horizontal="left" wrapText="1"/>
    </xf>
    <xf numFmtId="0" fontId="18" fillId="0" borderId="21" xfId="0" applyFont="1" applyBorder="1" applyAlignment="1">
      <alignment horizontal="left" wrapText="1"/>
    </xf>
    <xf numFmtId="0" fontId="18" fillId="0" borderId="22" xfId="0" applyFont="1" applyBorder="1" applyAlignment="1">
      <alignment horizontal="left" wrapText="1"/>
    </xf>
    <xf numFmtId="0" fontId="18" fillId="20" borderId="16" xfId="0" applyNumberFormat="1" applyFont="1" applyFill="1" applyBorder="1" applyAlignment="1">
      <alignment horizontal="center" wrapText="1"/>
    </xf>
    <xf numFmtId="0" fontId="18" fillId="20" borderId="15" xfId="0" applyNumberFormat="1" applyFont="1" applyFill="1" applyBorder="1" applyAlignment="1">
      <alignment horizontal="center" wrapText="1"/>
    </xf>
    <xf numFmtId="0" fontId="20" fillId="0" borderId="26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2" fillId="20" borderId="0" xfId="0" applyFont="1" applyFill="1" applyAlignment="1">
      <alignment horizontal="center"/>
    </xf>
    <xf numFmtId="0" fontId="18" fillId="20" borderId="0" xfId="0" applyFont="1" applyFill="1" applyBorder="1" applyAlignment="1">
      <alignment horizontal="center" wrapText="1"/>
    </xf>
    <xf numFmtId="0" fontId="18" fillId="20" borderId="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8"/>
  <sheetViews>
    <sheetView tabSelected="1" zoomScale="85" zoomScaleNormal="85" zoomScalePageLayoutView="0" workbookViewId="0" topLeftCell="A1">
      <selection activeCell="L20" sqref="L20"/>
    </sheetView>
  </sheetViews>
  <sheetFormatPr defaultColWidth="9.140625" defaultRowHeight="15"/>
  <cols>
    <col min="1" max="1" width="30.8515625" style="4" customWidth="1"/>
    <col min="2" max="2" width="5.28125" style="4" customWidth="1"/>
    <col min="3" max="3" width="16.140625" style="4" customWidth="1"/>
    <col min="4" max="4" width="11.8515625" style="4" customWidth="1"/>
    <col min="5" max="5" width="12.28125" style="4" customWidth="1"/>
    <col min="6" max="7" width="9.7109375" style="4" customWidth="1"/>
    <col min="8" max="8" width="1.7109375" style="4" customWidth="1"/>
    <col min="9" max="9" width="20.57421875" style="4" customWidth="1"/>
    <col min="10" max="10" width="15.00390625" style="2" bestFit="1" customWidth="1"/>
    <col min="11" max="16384" width="9.140625" style="2" customWidth="1"/>
  </cols>
  <sheetData>
    <row r="1" ht="7.5" customHeight="1"/>
    <row r="2" spans="1:7" ht="21.75" customHeight="1">
      <c r="A2" s="54" t="s">
        <v>34</v>
      </c>
      <c r="B2" s="54"/>
      <c r="C2" s="54"/>
      <c r="D2" s="54"/>
      <c r="E2" s="54"/>
      <c r="F2" s="54"/>
      <c r="G2" s="54"/>
    </row>
    <row r="3" spans="1:7" ht="18.75" customHeight="1">
      <c r="A3" s="55" t="s">
        <v>27</v>
      </c>
      <c r="B3" s="56"/>
      <c r="C3" s="56"/>
      <c r="D3" s="56"/>
      <c r="E3" s="56"/>
      <c r="F3" s="56"/>
      <c r="G3" s="56"/>
    </row>
    <row r="4" spans="8:9" ht="16.5" thickBot="1">
      <c r="H4" s="2"/>
      <c r="I4" s="2"/>
    </row>
    <row r="5" spans="1:9" ht="33.75" customHeight="1">
      <c r="A5" s="14"/>
      <c r="B5" s="11"/>
      <c r="C5" s="12"/>
      <c r="D5" s="12"/>
      <c r="E5" s="12"/>
      <c r="F5" s="49" t="s">
        <v>30</v>
      </c>
      <c r="G5" s="50"/>
      <c r="H5" s="2"/>
      <c r="I5" s="2"/>
    </row>
    <row r="6" spans="1:9" ht="32.25" thickBot="1">
      <c r="A6" s="15" t="s">
        <v>22</v>
      </c>
      <c r="B6" s="23" t="s">
        <v>6</v>
      </c>
      <c r="C6" s="13" t="s">
        <v>32</v>
      </c>
      <c r="D6" s="13" t="s">
        <v>28</v>
      </c>
      <c r="E6" s="13" t="s">
        <v>29</v>
      </c>
      <c r="F6" s="33" t="s">
        <v>7</v>
      </c>
      <c r="G6" s="34" t="s">
        <v>8</v>
      </c>
      <c r="H6" s="2"/>
      <c r="I6" s="2"/>
    </row>
    <row r="7" spans="1:13" ht="18.75">
      <c r="A7" s="16" t="s">
        <v>9</v>
      </c>
      <c r="B7" s="24"/>
      <c r="C7" s="5"/>
      <c r="D7" s="5"/>
      <c r="E7" s="5"/>
      <c r="F7" s="24"/>
      <c r="G7" s="9"/>
      <c r="H7" s="2"/>
      <c r="I7" s="51" t="s">
        <v>33</v>
      </c>
      <c r="J7" s="52"/>
      <c r="K7" s="52"/>
      <c r="L7" s="52"/>
      <c r="M7" s="53"/>
    </row>
    <row r="8" spans="1:13" ht="15.75">
      <c r="A8" s="17" t="s">
        <v>10</v>
      </c>
      <c r="B8" s="6">
        <v>1</v>
      </c>
      <c r="C8" s="3">
        <v>17000</v>
      </c>
      <c r="D8" s="3">
        <v>17000</v>
      </c>
      <c r="E8" s="3">
        <v>204000</v>
      </c>
      <c r="F8" s="35">
        <v>204000</v>
      </c>
      <c r="G8" s="36">
        <v>0</v>
      </c>
      <c r="H8" s="2"/>
      <c r="I8" s="26"/>
      <c r="J8" s="27"/>
      <c r="K8" s="27"/>
      <c r="L8" s="27"/>
      <c r="M8" s="1"/>
    </row>
    <row r="9" spans="1:13" ht="15.75">
      <c r="A9" s="17" t="s">
        <v>1</v>
      </c>
      <c r="B9" s="6">
        <v>1</v>
      </c>
      <c r="C9" s="3">
        <v>13000</v>
      </c>
      <c r="D9" s="3">
        <v>13000</v>
      </c>
      <c r="E9" s="3">
        <v>156000</v>
      </c>
      <c r="F9" s="35">
        <v>156000</v>
      </c>
      <c r="G9" s="36">
        <v>0</v>
      </c>
      <c r="H9" s="2"/>
      <c r="I9" s="28" t="s">
        <v>21</v>
      </c>
      <c r="J9" s="27"/>
      <c r="K9" s="27"/>
      <c r="L9" s="27"/>
      <c r="M9" s="1"/>
    </row>
    <row r="10" spans="1:13" ht="15.75">
      <c r="A10" s="17" t="s">
        <v>11</v>
      </c>
      <c r="B10" s="6">
        <v>2</v>
      </c>
      <c r="C10" s="3">
        <v>11000</v>
      </c>
      <c r="D10" s="3">
        <v>22000</v>
      </c>
      <c r="E10" s="3">
        <v>264000</v>
      </c>
      <c r="F10" s="37">
        <v>132000</v>
      </c>
      <c r="G10" s="36">
        <v>132000</v>
      </c>
      <c r="H10" s="2"/>
      <c r="I10" s="29" t="s">
        <v>23</v>
      </c>
      <c r="J10" s="27"/>
      <c r="K10" s="27"/>
      <c r="L10" s="27"/>
      <c r="M10" s="1"/>
    </row>
    <row r="11" spans="1:13" ht="15.75">
      <c r="A11" s="17" t="s">
        <v>12</v>
      </c>
      <c r="B11" s="6">
        <v>6</v>
      </c>
      <c r="C11" s="3">
        <v>1200</v>
      </c>
      <c r="D11" s="3">
        <v>7200</v>
      </c>
      <c r="E11" s="3">
        <v>86400</v>
      </c>
      <c r="F11" s="37">
        <v>57600</v>
      </c>
      <c r="G11" s="36">
        <v>28800</v>
      </c>
      <c r="H11" s="2"/>
      <c r="I11" s="29" t="s">
        <v>24</v>
      </c>
      <c r="J11" s="27"/>
      <c r="K11" s="27"/>
      <c r="L11" s="27"/>
      <c r="M11" s="1"/>
    </row>
    <row r="12" spans="1:13" ht="15.75">
      <c r="A12" s="17" t="s">
        <v>13</v>
      </c>
      <c r="B12" s="6">
        <v>2</v>
      </c>
      <c r="C12" s="3">
        <v>4250</v>
      </c>
      <c r="D12" s="3">
        <v>8500</v>
      </c>
      <c r="E12" s="3">
        <v>102000</v>
      </c>
      <c r="F12" s="37">
        <v>51000</v>
      </c>
      <c r="G12" s="36">
        <v>51000</v>
      </c>
      <c r="H12" s="2"/>
      <c r="I12" s="29" t="s">
        <v>25</v>
      </c>
      <c r="J12" s="27"/>
      <c r="K12" s="27"/>
      <c r="L12" s="27"/>
      <c r="M12" s="1"/>
    </row>
    <row r="13" spans="1:13" ht="16.5" thickBot="1">
      <c r="A13" s="17" t="s">
        <v>14</v>
      </c>
      <c r="B13" s="6">
        <v>2</v>
      </c>
      <c r="C13" s="3">
        <v>2250</v>
      </c>
      <c r="D13" s="3">
        <v>4500</v>
      </c>
      <c r="E13" s="3">
        <v>54000</v>
      </c>
      <c r="F13" s="37">
        <v>27000</v>
      </c>
      <c r="G13" s="36">
        <v>27000</v>
      </c>
      <c r="H13" s="2"/>
      <c r="I13" s="30" t="s">
        <v>26</v>
      </c>
      <c r="J13" s="31"/>
      <c r="K13" s="31"/>
      <c r="L13" s="31"/>
      <c r="M13" s="32"/>
    </row>
    <row r="14" spans="1:13" ht="16.5" customHeight="1" thickBot="1">
      <c r="A14" s="17" t="s">
        <v>15</v>
      </c>
      <c r="B14" s="6">
        <v>6</v>
      </c>
      <c r="C14" s="3">
        <v>2000</v>
      </c>
      <c r="D14" s="3">
        <v>12000</v>
      </c>
      <c r="E14" s="3">
        <v>144000</v>
      </c>
      <c r="F14" s="37">
        <v>96000</v>
      </c>
      <c r="G14" s="36">
        <v>48000</v>
      </c>
      <c r="H14" s="2"/>
      <c r="I14" s="46" t="s">
        <v>31</v>
      </c>
      <c r="J14" s="47"/>
      <c r="K14" s="47"/>
      <c r="L14" s="47"/>
      <c r="M14" s="48"/>
    </row>
    <row r="15" spans="1:8" ht="15.75">
      <c r="A15" s="17" t="s">
        <v>16</v>
      </c>
      <c r="B15" s="6">
        <v>3</v>
      </c>
      <c r="C15" s="3">
        <v>5500</v>
      </c>
      <c r="D15" s="3">
        <v>16500</v>
      </c>
      <c r="E15" s="3">
        <v>198000</v>
      </c>
      <c r="F15" s="37">
        <v>132000</v>
      </c>
      <c r="G15" s="36">
        <v>66000</v>
      </c>
      <c r="H15" s="2"/>
    </row>
    <row r="16" spans="1:9" ht="15.75">
      <c r="A16" s="17" t="s">
        <v>17</v>
      </c>
      <c r="B16" s="6">
        <v>1</v>
      </c>
      <c r="C16" s="3">
        <v>4000</v>
      </c>
      <c r="D16" s="3">
        <v>4000</v>
      </c>
      <c r="E16" s="3">
        <v>48000</v>
      </c>
      <c r="F16" s="35">
        <v>48000</v>
      </c>
      <c r="G16" s="36">
        <v>0</v>
      </c>
      <c r="H16" s="2"/>
      <c r="I16" s="2"/>
    </row>
    <row r="17" spans="1:9" ht="16.5" thickBot="1">
      <c r="A17" s="18"/>
      <c r="B17" s="25"/>
      <c r="C17" s="10"/>
      <c r="D17" s="10"/>
      <c r="E17" s="10"/>
      <c r="F17" s="38"/>
      <c r="G17" s="39"/>
      <c r="H17" s="2"/>
      <c r="I17" s="2"/>
    </row>
    <row r="18" spans="1:9" ht="15.75">
      <c r="A18" s="16" t="s">
        <v>20</v>
      </c>
      <c r="B18" s="24"/>
      <c r="C18" s="5"/>
      <c r="D18" s="5"/>
      <c r="E18" s="5"/>
      <c r="F18" s="40"/>
      <c r="G18" s="41"/>
      <c r="H18" s="2"/>
      <c r="I18" s="2"/>
    </row>
    <row r="19" spans="1:9" ht="15.75">
      <c r="A19" s="17" t="s">
        <v>2</v>
      </c>
      <c r="B19" s="6">
        <v>120</v>
      </c>
      <c r="C19" s="3">
        <v>400</v>
      </c>
      <c r="D19" s="3">
        <v>48000</v>
      </c>
      <c r="E19" s="3">
        <v>576000</v>
      </c>
      <c r="F19" s="42">
        <v>360000</v>
      </c>
      <c r="G19" s="36">
        <v>216000</v>
      </c>
      <c r="H19" s="2"/>
      <c r="I19" s="2"/>
    </row>
    <row r="20" spans="1:9" ht="31.5">
      <c r="A20" s="17" t="s">
        <v>3</v>
      </c>
      <c r="B20" s="6">
        <v>12</v>
      </c>
      <c r="C20" s="3">
        <v>1500</v>
      </c>
      <c r="D20" s="3"/>
      <c r="E20" s="3">
        <v>18000</v>
      </c>
      <c r="F20" s="43">
        <v>12000</v>
      </c>
      <c r="G20" s="36">
        <v>6000</v>
      </c>
      <c r="H20" s="2"/>
      <c r="I20" s="2"/>
    </row>
    <row r="21" spans="1:9" ht="15.75">
      <c r="A21" s="17" t="s">
        <v>4</v>
      </c>
      <c r="B21" s="6">
        <v>1</v>
      </c>
      <c r="C21" s="3">
        <v>35000</v>
      </c>
      <c r="D21" s="3"/>
      <c r="E21" s="3">
        <v>35000</v>
      </c>
      <c r="F21" s="43">
        <v>17500</v>
      </c>
      <c r="G21" s="36">
        <v>17500</v>
      </c>
      <c r="H21" s="2"/>
      <c r="I21" s="2"/>
    </row>
    <row r="22" spans="1:9" ht="31.5">
      <c r="A22" s="17" t="s">
        <v>18</v>
      </c>
      <c r="B22" s="6">
        <v>1</v>
      </c>
      <c r="C22" s="3"/>
      <c r="D22" s="3"/>
      <c r="E22" s="3">
        <v>40000</v>
      </c>
      <c r="F22" s="43">
        <v>20000</v>
      </c>
      <c r="G22" s="36">
        <v>20000</v>
      </c>
      <c r="H22" s="2"/>
      <c r="I22" s="2"/>
    </row>
    <row r="23" spans="1:9" ht="15.75">
      <c r="A23" s="17" t="s">
        <v>19</v>
      </c>
      <c r="B23" s="6"/>
      <c r="C23" s="3"/>
      <c r="D23" s="3"/>
      <c r="E23" s="3">
        <v>30000</v>
      </c>
      <c r="F23" s="43">
        <v>18000</v>
      </c>
      <c r="G23" s="36">
        <v>12000</v>
      </c>
      <c r="H23" s="2"/>
      <c r="I23" s="2"/>
    </row>
    <row r="24" spans="1:9" ht="15.75">
      <c r="A24" s="17" t="s">
        <v>5</v>
      </c>
      <c r="B24" s="6">
        <v>12</v>
      </c>
      <c r="C24" s="3">
        <v>600</v>
      </c>
      <c r="D24" s="3"/>
      <c r="E24" s="3">
        <v>7200</v>
      </c>
      <c r="F24" s="43">
        <v>4440</v>
      </c>
      <c r="G24" s="36">
        <v>1560</v>
      </c>
      <c r="H24" s="2"/>
      <c r="I24" s="2"/>
    </row>
    <row r="25" spans="1:9" ht="16.5" thickBot="1">
      <c r="A25" s="19"/>
      <c r="B25" s="7"/>
      <c r="C25" s="8"/>
      <c r="D25" s="8"/>
      <c r="E25" s="8"/>
      <c r="F25" s="44"/>
      <c r="G25" s="45"/>
      <c r="H25" s="2"/>
      <c r="I25" s="2"/>
    </row>
    <row r="26" spans="1:9" ht="16.5" thickBot="1">
      <c r="A26" s="20" t="s">
        <v>0</v>
      </c>
      <c r="B26" s="21"/>
      <c r="C26" s="21"/>
      <c r="D26" s="21"/>
      <c r="E26" s="21"/>
      <c r="F26" s="20">
        <f>SUM(F8:F24)</f>
        <v>1335540</v>
      </c>
      <c r="G26" s="22">
        <f>SUM(G8:G24)</f>
        <v>625860</v>
      </c>
      <c r="H26" s="2"/>
      <c r="I26" s="2"/>
    </row>
    <row r="28" spans="1:3" ht="15.75">
      <c r="A28" s="2"/>
      <c r="B28" s="2"/>
      <c r="C28" s="2"/>
    </row>
  </sheetData>
  <sheetProtection/>
  <mergeCells count="5">
    <mergeCell ref="A2:G2"/>
    <mergeCell ref="A3:G3"/>
    <mergeCell ref="I14:M14"/>
    <mergeCell ref="F5:G5"/>
    <mergeCell ref="I7:M7"/>
  </mergeCells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2009-09-07T03:20:04Z</dcterms:modified>
  <cp:category/>
  <cp:version/>
  <cp:contentType/>
  <cp:contentStatus/>
</cp:coreProperties>
</file>