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7310" activeTab="2"/>
  </bookViews>
  <sheets>
    <sheet name="Student Details" sheetId="1" r:id="rId1"/>
    <sheet name="Teacher Salary Details" sheetId="2" r:id="rId2"/>
    <sheet name="Budge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<sst xmlns="http://schemas.openxmlformats.org/spreadsheetml/2006/main" count="233" uniqueCount="167">
  <si>
    <t>Center</t>
  </si>
  <si>
    <t>SL. NO.</t>
  </si>
  <si>
    <t>Name of Teacher</t>
  </si>
  <si>
    <t>Role</t>
  </si>
  <si>
    <t xml:space="preserve"> Salary</t>
  </si>
  <si>
    <t>Damkal</t>
  </si>
  <si>
    <t>Animesh Bera</t>
  </si>
  <si>
    <t>Bipradas Jatua  ***</t>
  </si>
  <si>
    <t>Coordinator</t>
  </si>
  <si>
    <t>Rabindranath Halder</t>
  </si>
  <si>
    <t>Pallabi Halder</t>
  </si>
  <si>
    <t>Teacher Incharge</t>
  </si>
  <si>
    <t>Bhagabati Purkait</t>
  </si>
  <si>
    <t>Purba Shridharpur</t>
  </si>
  <si>
    <t>Ramprasad Gayen</t>
  </si>
  <si>
    <t>Rajat Mondal</t>
  </si>
  <si>
    <t>Sanatan Kayal  ***</t>
  </si>
  <si>
    <t>Sujit Kr. Halder</t>
  </si>
  <si>
    <t>Nimai Chand Mondal</t>
  </si>
  <si>
    <t>Baradanagar</t>
  </si>
  <si>
    <t>Subhas Purkait  ***</t>
  </si>
  <si>
    <t>Subimal Gurya</t>
  </si>
  <si>
    <t>Ashok Das</t>
  </si>
  <si>
    <t>Jayadratha Halder</t>
  </si>
  <si>
    <t>Dayal Purkait</t>
  </si>
  <si>
    <t>Jogendrapur</t>
  </si>
  <si>
    <t>Bijoy Kr. Mondal  ***</t>
  </si>
  <si>
    <t>Mantu Mistry</t>
  </si>
  <si>
    <t>Tapendu Mondal</t>
  </si>
  <si>
    <t>Krishna Raul</t>
  </si>
  <si>
    <t>Dipak Pradhan</t>
  </si>
  <si>
    <t>Purba Jata</t>
  </si>
  <si>
    <t>Nimai Chand Middya  ***</t>
  </si>
  <si>
    <t>Modan Mohan Halder</t>
  </si>
  <si>
    <t>Santi Ranjan Batabyal</t>
  </si>
  <si>
    <t>Moloy Mondal</t>
  </si>
  <si>
    <t>Mantu Halder</t>
  </si>
  <si>
    <t>Uttar Kankandighi</t>
  </si>
  <si>
    <t>Suman Jana  ***</t>
  </si>
  <si>
    <t>Nitindranath Bairagi</t>
  </si>
  <si>
    <t>Kumarendranath Bairagi</t>
  </si>
  <si>
    <t>Pulak Mondal</t>
  </si>
  <si>
    <t>Chandan Mondal</t>
  </si>
  <si>
    <t>Santoshnagar</t>
  </si>
  <si>
    <t>Mustak Ahamed Gazi</t>
  </si>
  <si>
    <t>Jahangir Jamadar</t>
  </si>
  <si>
    <t>Yasin Mir</t>
  </si>
  <si>
    <t>Saifulla Peyada***</t>
  </si>
  <si>
    <t>Milan Debnath</t>
  </si>
  <si>
    <t>Heramba gopalpur</t>
  </si>
  <si>
    <t>Tarak Nath Das   ***</t>
  </si>
  <si>
    <t>Ashok Bhunia</t>
  </si>
  <si>
    <t>Manas Barai</t>
  </si>
  <si>
    <t>Susanta Mollik</t>
  </si>
  <si>
    <t>Santanu Das Adhikari</t>
  </si>
  <si>
    <t>Sonatikari</t>
  </si>
  <si>
    <t>Sonatan Kayal   ***</t>
  </si>
  <si>
    <t>Soumen Das</t>
  </si>
  <si>
    <t>Debnath Halder</t>
  </si>
  <si>
    <t>Jahangir Molla</t>
  </si>
  <si>
    <t>Bappaditya Kayal</t>
  </si>
  <si>
    <t>TBD 1</t>
  </si>
  <si>
    <t>Guest teacher</t>
  </si>
  <si>
    <t>TBD 2</t>
  </si>
  <si>
    <t>Sridam Mandal</t>
  </si>
  <si>
    <t>General staff</t>
  </si>
  <si>
    <t>Bimal Khan</t>
  </si>
  <si>
    <t>Project Coordinator</t>
  </si>
  <si>
    <t>Program Manager</t>
  </si>
  <si>
    <t>Total</t>
  </si>
  <si>
    <t>Sl. No.</t>
  </si>
  <si>
    <t>Centre Name</t>
  </si>
  <si>
    <t>Class</t>
  </si>
  <si>
    <t xml:space="preserve">Boys </t>
  </si>
  <si>
    <t>Girls</t>
  </si>
  <si>
    <t>Total Student</t>
  </si>
  <si>
    <t>V</t>
  </si>
  <si>
    <t>VI</t>
  </si>
  <si>
    <t>VII</t>
  </si>
  <si>
    <t>VIII</t>
  </si>
  <si>
    <t>IX</t>
  </si>
  <si>
    <t>X</t>
  </si>
  <si>
    <t>Purbasridharpur</t>
  </si>
  <si>
    <t>Herombagopalpur</t>
  </si>
  <si>
    <t>MUKTI Support School budget for 2022-2023</t>
  </si>
  <si>
    <t>Particulars</t>
  </si>
  <si>
    <t>No of Centers</t>
  </si>
  <si>
    <t>Total No. Teachers</t>
  </si>
  <si>
    <t>No. of Months</t>
  </si>
  <si>
    <t>2021 Expenses - monthly cost</t>
  </si>
  <si>
    <t>Proposal  2021 - 2022</t>
  </si>
  <si>
    <t>2022 Expenses - monthly cost</t>
  </si>
  <si>
    <t>Proposal  2022 - 2023</t>
  </si>
  <si>
    <t>Internal Remarks/ Questions</t>
  </si>
  <si>
    <t>Teacher Salaries</t>
  </si>
  <si>
    <t>Teachers and one general staff</t>
  </si>
  <si>
    <t>Program manager (part time)</t>
  </si>
  <si>
    <t>New post introduced to supervise all MSS</t>
  </si>
  <si>
    <t>Other Expenses</t>
  </si>
  <si>
    <t>Material Purchase and Recuring Expenses</t>
  </si>
  <si>
    <t xml:space="preserve">Special educational camp program for MP </t>
  </si>
  <si>
    <t>Expenses on actual</t>
  </si>
  <si>
    <t>Book fair and education Seminar</t>
  </si>
  <si>
    <t>Not planned for COVID 19</t>
  </si>
  <si>
    <t>Digital MSS - Coordinator</t>
  </si>
  <si>
    <t>Expenses towards Muktiacademy (Digital MSS)</t>
  </si>
  <si>
    <t>Digital MSS- annual maintainence</t>
  </si>
  <si>
    <t>Value Education and Yoga class support</t>
  </si>
  <si>
    <t>continues student awarding and annual programme</t>
  </si>
  <si>
    <t>Motivation during COVID19 time</t>
  </si>
  <si>
    <t>Gurdian/ parent awarness programme</t>
  </si>
  <si>
    <t>Important for covid19</t>
  </si>
  <si>
    <t>Accounting and communication expenses (Including Travel, and Administrative)</t>
  </si>
  <si>
    <t>Admin expenses on actual</t>
  </si>
  <si>
    <t>Total Budget</t>
  </si>
  <si>
    <t>Additional support for 10 new centres</t>
  </si>
  <si>
    <t>No of center</t>
  </si>
  <si>
    <t>Total student</t>
  </si>
  <si>
    <t>No of Month</t>
  </si>
  <si>
    <t>MUKTI Recovery from Student Fees</t>
  </si>
  <si>
    <t>Total Funding Requested</t>
  </si>
  <si>
    <t>Asha Yale funding</t>
  </si>
  <si>
    <t>Fund requested from other Asha Chapters</t>
  </si>
  <si>
    <t>Additional Support Required</t>
  </si>
  <si>
    <r>
      <t> </t>
    </r>
    <r>
      <rPr>
        <sz val="12"/>
        <color indexed="8"/>
        <rFont val="Georgia"/>
        <family val="1"/>
      </rPr>
      <t>S.No.</t>
    </r>
  </si>
  <si>
    <t>Project Head</t>
  </si>
  <si>
    <t>No</t>
  </si>
  <si>
    <t>Rate </t>
  </si>
  <si>
    <t>Teacher Support</t>
  </si>
  <si>
    <t>A</t>
  </si>
  <si>
    <t> A.1</t>
  </si>
  <si>
    <t>Teacher Salary (Revised rate)</t>
  </si>
  <si>
    <t> B</t>
  </si>
  <si>
    <t>Teacher Coordinator</t>
  </si>
  <si>
    <t> C</t>
  </si>
  <si>
    <t>For 1 school</t>
  </si>
  <si>
    <t> D</t>
  </si>
  <si>
    <t>For 9 school</t>
  </si>
  <si>
    <t>Book &amp; material for students</t>
  </si>
  <si>
    <t>Book Bank Coordinator</t>
  </si>
  <si>
    <t>Please refer additional support requied below</t>
  </si>
  <si>
    <t>Utilization Cost</t>
  </si>
  <si>
    <t>Remarks</t>
  </si>
  <si>
    <t>Teachers and general staff salary paid on actual basis</t>
  </si>
  <si>
    <t>Coordinator salary paid on actual basis</t>
  </si>
  <si>
    <t>Program Manager salary paid on actual basis</t>
  </si>
  <si>
    <t>Maintainance staff</t>
  </si>
  <si>
    <t>Maintainance staff salary paid on actual basis</t>
  </si>
  <si>
    <t>Used in purchasing board, chalk, duster and misc. educational material</t>
  </si>
  <si>
    <t>Incurred for Madhyamik special coaching camp</t>
  </si>
  <si>
    <t>Used for book and study materials purchase</t>
  </si>
  <si>
    <t xml:space="preserve">The amount is not yet utilized </t>
  </si>
  <si>
    <t>The amount is utilized to purchasing MSS Study Portal App</t>
  </si>
  <si>
    <t>Purchased Yoga mat for children, Value Education classes will start soon</t>
  </si>
  <si>
    <t xml:space="preserve">Amount utilized for Children's Day &amp; Independence Day celebration, due to covid Annual Programme was not organized </t>
  </si>
  <si>
    <t>Amount spent for parent teachers meeting</t>
  </si>
  <si>
    <t>Amount spent for accounts, admin and travel expenses</t>
  </si>
  <si>
    <t>Repair &amp; Maintenance</t>
  </si>
  <si>
    <t xml:space="preserve"> Amount spent for electrical wiring, gurdwall repairing</t>
  </si>
  <si>
    <t>Amount utilized</t>
  </si>
  <si>
    <t>Fund received for 9 centres</t>
  </si>
  <si>
    <t>Collection from student fees</t>
  </si>
  <si>
    <t>Amount spent for seminar at Krishnachandrapur High School</t>
  </si>
  <si>
    <t>Amount unutilized</t>
  </si>
  <si>
    <t>Carried forward amount from 2021-2022</t>
  </si>
  <si>
    <t>Proposed fund for 2022-2023</t>
  </si>
  <si>
    <t>Fund requested for 2022-2023 after adjustment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</si>
</sst>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#,##0.00;\(#,##0.00\)"/>
    <numFmt numFmtId="165" formatCode="&quot;₹&quot;#,##0.00"/>
    <numFmt numFmtId="166" formatCode="&quot;&quot;0"/>
    <numFmt numFmtId="167" formatCode="&quot;&quot;0.00"/>
    <numFmt numFmtId="168" formatCode="0.000"/>
    <numFmt numFmtId="169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Georgia"/>
      <family val="1"/>
    </font>
    <font>
      <sz val="10"/>
      <color indexed="8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56"/>
      <name val="Arial"/>
      <family val="2"/>
    </font>
    <font>
      <b/>
      <sz val="12"/>
      <color indexed="8"/>
      <name val="Georgia"/>
      <family val="1"/>
    </font>
    <font>
      <sz val="13.95"/>
      <color indexed="56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2060"/>
      <name val="Arial"/>
      <family val="2"/>
    </font>
    <font>
      <b/>
      <sz val="9"/>
      <color rgb="FF000000"/>
      <name val="Verdana"/>
      <family val="2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  <font>
      <sz val="13.95"/>
      <color rgb="FF002060"/>
      <name val="Georg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45A4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99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4F81BD"/>
      </left>
      <right>
        <color indexed="63"/>
      </right>
      <top style="thin">
        <color rgb="FF4F81BD"/>
      </top>
      <bottom style="thin">
        <color rgb="FF4F81BD"/>
      </bottom>
    </border>
    <border>
      <left>
        <color indexed="63"/>
      </left>
      <right>
        <color indexed="63"/>
      </right>
      <top style="thin">
        <color rgb="FF4F81BD"/>
      </top>
      <bottom style="thin">
        <color rgb="FF4F81BD"/>
      </bottom>
    </border>
    <border>
      <left>
        <color indexed="63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95B3D7"/>
      </left>
      <right style="thin">
        <color rgb="FF95B3D7"/>
      </right>
      <top style="thin">
        <color rgb="FF4F81BD"/>
      </top>
      <bottom>
        <color indexed="63"/>
      </bottom>
    </border>
    <border>
      <left style="thin">
        <color rgb="FF95B3D7"/>
      </left>
      <right style="thin">
        <color rgb="FF95B3D7"/>
      </right>
      <top>
        <color indexed="63"/>
      </top>
      <bottom style="thin">
        <color rgb="FF95B3D7"/>
      </bottom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95B3D7"/>
      </left>
      <right>
        <color indexed="63"/>
      </right>
      <top style="thin">
        <color rgb="FF4F81BD"/>
      </top>
      <bottom>
        <color indexed="63"/>
      </bottom>
    </border>
    <border>
      <left>
        <color indexed="63"/>
      </left>
      <right>
        <color indexed="63"/>
      </right>
      <top style="thin">
        <color rgb="FF4F81BD"/>
      </top>
      <bottom>
        <color indexed="63"/>
      </bottom>
    </border>
    <border>
      <left>
        <color indexed="63"/>
      </left>
      <right style="thin">
        <color rgb="FF95B3D7"/>
      </right>
      <top style="thin">
        <color rgb="FF4F81BD"/>
      </top>
      <bottom>
        <color indexed="63"/>
      </bottom>
    </border>
    <border>
      <left style="thin">
        <color rgb="FF95B3D7"/>
      </left>
      <right>
        <color indexed="63"/>
      </right>
      <top>
        <color indexed="63"/>
      </top>
      <bottom style="thin">
        <color rgb="FF95B3D7"/>
      </bottom>
    </border>
    <border>
      <left>
        <color indexed="63"/>
      </left>
      <right>
        <color indexed="63"/>
      </right>
      <top>
        <color indexed="63"/>
      </top>
      <bottom style="thin">
        <color rgb="FF95B3D7"/>
      </bottom>
    </border>
    <border>
      <left>
        <color indexed="63"/>
      </left>
      <right style="thin">
        <color rgb="FF95B3D7"/>
      </right>
      <top>
        <color indexed="63"/>
      </top>
      <bottom style="thin">
        <color rgb="FF95B3D7"/>
      </bottom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57" applyFont="1" applyAlignment="1">
      <alignment wrapText="1"/>
      <protection/>
    </xf>
    <xf numFmtId="0" fontId="48" fillId="16" borderId="10" xfId="57" applyFill="1" applyBorder="1">
      <alignment/>
      <protection/>
    </xf>
    <xf numFmtId="0" fontId="48" fillId="19" borderId="10" xfId="57" applyFill="1" applyBorder="1">
      <alignment/>
      <protection/>
    </xf>
    <xf numFmtId="0" fontId="48" fillId="33" borderId="10" xfId="57" applyFill="1" applyBorder="1">
      <alignment/>
      <protection/>
    </xf>
    <xf numFmtId="0" fontId="48" fillId="34" borderId="10" xfId="57" applyFill="1" applyBorder="1">
      <alignment/>
      <protection/>
    </xf>
    <xf numFmtId="0" fontId="48" fillId="35" borderId="10" xfId="57" applyFill="1" applyBorder="1">
      <alignment/>
      <protection/>
    </xf>
    <xf numFmtId="0" fontId="48" fillId="13" borderId="10" xfId="57" applyFill="1" applyBorder="1">
      <alignment/>
      <protection/>
    </xf>
    <xf numFmtId="0" fontId="48" fillId="11" borderId="10" xfId="57" applyFill="1" applyBorder="1">
      <alignment/>
      <protection/>
    </xf>
    <xf numFmtId="0" fontId="48" fillId="9" borderId="10" xfId="57" applyFill="1" applyBorder="1">
      <alignment/>
      <protection/>
    </xf>
    <xf numFmtId="0" fontId="48" fillId="4" borderId="10" xfId="57" applyFill="1" applyBorder="1">
      <alignment/>
      <protection/>
    </xf>
    <xf numFmtId="0" fontId="53" fillId="8" borderId="11" xfId="57" applyFont="1" applyFill="1" applyBorder="1" applyAlignment="1">
      <alignment horizontal="center" vertical="center" wrapText="1"/>
      <protection/>
    </xf>
    <xf numFmtId="0" fontId="48" fillId="36" borderId="10" xfId="57" applyFill="1" applyBorder="1">
      <alignment/>
      <protection/>
    </xf>
    <xf numFmtId="0" fontId="48" fillId="36" borderId="10" xfId="57" applyFont="1" applyFill="1" applyBorder="1">
      <alignment/>
      <protection/>
    </xf>
    <xf numFmtId="0" fontId="48" fillId="35" borderId="10" xfId="57" applyFont="1" applyFill="1" applyBorder="1">
      <alignment/>
      <protection/>
    </xf>
    <xf numFmtId="0" fontId="0" fillId="37" borderId="12" xfId="0" applyFont="1" applyFill="1" applyBorder="1" applyAlignment="1">
      <alignment wrapText="1"/>
    </xf>
    <xf numFmtId="0" fontId="0" fillId="37" borderId="13" xfId="0" applyFont="1" applyFill="1" applyBorder="1" applyAlignment="1">
      <alignment wrapText="1"/>
    </xf>
    <xf numFmtId="0" fontId="48" fillId="9" borderId="10" xfId="57" applyFont="1" applyFill="1" applyBorder="1">
      <alignment/>
      <protection/>
    </xf>
    <xf numFmtId="0" fontId="48" fillId="36" borderId="10" xfId="57" applyFont="1" applyFill="1" applyBorder="1">
      <alignment/>
      <protection/>
    </xf>
    <xf numFmtId="0" fontId="53" fillId="8" borderId="10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5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48" fillId="0" borderId="0" xfId="58" applyFont="1" applyAlignment="1">
      <alignment wrapText="1"/>
      <protection/>
    </xf>
    <xf numFmtId="0" fontId="4" fillId="0" borderId="0" xfId="58" applyFont="1" applyAlignment="1">
      <alignment/>
      <protection/>
    </xf>
    <xf numFmtId="0" fontId="4" fillId="0" borderId="0" xfId="58" applyFont="1" applyAlignment="1">
      <alignment horizontal="left" vertical="top" wrapText="1"/>
      <protection/>
    </xf>
    <xf numFmtId="0" fontId="55" fillId="0" borderId="0" xfId="58" applyFont="1" applyAlignment="1">
      <alignment wrapText="1"/>
      <protection/>
    </xf>
    <xf numFmtId="0" fontId="5" fillId="0" borderId="0" xfId="58" applyFont="1" applyAlignment="1">
      <alignment/>
      <protection/>
    </xf>
    <xf numFmtId="0" fontId="5" fillId="0" borderId="14" xfId="58" applyFont="1" applyBorder="1" applyAlignment="1">
      <alignment/>
      <protection/>
    </xf>
    <xf numFmtId="0" fontId="5" fillId="0" borderId="15" xfId="58" applyFont="1" applyBorder="1" applyAlignment="1">
      <alignment wrapText="1"/>
      <protection/>
    </xf>
    <xf numFmtId="0" fontId="4" fillId="0" borderId="16" xfId="58" applyFont="1" applyBorder="1" applyAlignment="1">
      <alignment horizontal="left" vertical="top" wrapText="1"/>
      <protection/>
    </xf>
    <xf numFmtId="0" fontId="5" fillId="0" borderId="15" xfId="58" applyFont="1" applyBorder="1" applyAlignment="1">
      <alignment/>
      <protection/>
    </xf>
    <xf numFmtId="0" fontId="5" fillId="0" borderId="16" xfId="58" applyFont="1" applyBorder="1" applyAlignment="1">
      <alignment horizontal="left" vertical="top" wrapText="1"/>
      <protection/>
    </xf>
    <xf numFmtId="0" fontId="5" fillId="0" borderId="16" xfId="58" applyFont="1" applyBorder="1" applyAlignment="1">
      <alignment/>
      <protection/>
    </xf>
    <xf numFmtId="0" fontId="4" fillId="0" borderId="16" xfId="58" applyFont="1" applyBorder="1" applyAlignment="1">
      <alignment/>
      <protection/>
    </xf>
    <xf numFmtId="0" fontId="6" fillId="8" borderId="10" xfId="58" applyFont="1" applyFill="1" applyBorder="1" applyAlignment="1">
      <alignment horizontal="left" vertical="top" wrapText="1"/>
      <protection/>
    </xf>
    <xf numFmtId="0" fontId="5" fillId="8" borderId="10" xfId="58" applyFont="1" applyFill="1" applyBorder="1" applyAlignment="1">
      <alignment/>
      <protection/>
    </xf>
    <xf numFmtId="0" fontId="56" fillId="11" borderId="10" xfId="58" applyFont="1" applyFill="1" applyBorder="1" applyAlignment="1">
      <alignment wrapText="1"/>
      <protection/>
    </xf>
    <xf numFmtId="0" fontId="55" fillId="11" borderId="10" xfId="58" applyFont="1" applyFill="1" applyBorder="1" applyAlignment="1">
      <alignment wrapText="1"/>
      <protection/>
    </xf>
    <xf numFmtId="0" fontId="4" fillId="4" borderId="16" xfId="58" applyFont="1" applyFill="1" applyBorder="1" applyAlignment="1">
      <alignment horizontal="left" vertical="top" wrapText="1"/>
      <protection/>
    </xf>
    <xf numFmtId="0" fontId="4" fillId="4" borderId="16" xfId="58" applyFont="1" applyFill="1" applyBorder="1" applyAlignment="1">
      <alignment wrapText="1"/>
      <protection/>
    </xf>
    <xf numFmtId="0" fontId="57" fillId="13" borderId="0" xfId="58" applyFont="1" applyFill="1" applyAlignment="1">
      <alignment wrapText="1"/>
      <protection/>
    </xf>
    <xf numFmtId="0" fontId="57" fillId="3" borderId="10" xfId="58" applyFont="1" applyFill="1" applyBorder="1" applyAlignment="1">
      <alignment wrapText="1"/>
      <protection/>
    </xf>
    <xf numFmtId="165" fontId="58" fillId="8" borderId="10" xfId="58" applyNumberFormat="1" applyFont="1" applyFill="1" applyBorder="1" applyAlignment="1">
      <alignment wrapText="1"/>
      <protection/>
    </xf>
    <xf numFmtId="0" fontId="57" fillId="38" borderId="10" xfId="58" applyFont="1" applyFill="1" applyBorder="1" applyAlignment="1">
      <alignment wrapText="1"/>
      <protection/>
    </xf>
    <xf numFmtId="0" fontId="55" fillId="38" borderId="10" xfId="58" applyFont="1" applyFill="1" applyBorder="1" applyAlignment="1">
      <alignment wrapText="1"/>
      <protection/>
    </xf>
    <xf numFmtId="0" fontId="59" fillId="38" borderId="10" xfId="58" applyFont="1" applyFill="1" applyBorder="1" applyAlignment="1">
      <alignment wrapText="1"/>
      <protection/>
    </xf>
    <xf numFmtId="2" fontId="55" fillId="0" borderId="0" xfId="58" applyNumberFormat="1" applyFont="1" applyAlignment="1">
      <alignment horizontal="center" wrapText="1"/>
      <protection/>
    </xf>
    <xf numFmtId="2" fontId="57" fillId="3" borderId="10" xfId="58" applyNumberFormat="1" applyFont="1" applyFill="1" applyBorder="1" applyAlignment="1">
      <alignment horizontal="center" wrapText="1"/>
      <protection/>
    </xf>
    <xf numFmtId="2" fontId="55" fillId="3" borderId="10" xfId="58" applyNumberFormat="1" applyFont="1" applyFill="1" applyBorder="1" applyAlignment="1">
      <alignment horizontal="center" wrapText="1"/>
      <protection/>
    </xf>
    <xf numFmtId="2" fontId="55" fillId="3" borderId="10" xfId="58" applyNumberFormat="1" applyFont="1" applyFill="1" applyBorder="1" applyAlignment="1">
      <alignment wrapText="1"/>
      <protection/>
    </xf>
    <xf numFmtId="2" fontId="55" fillId="3" borderId="10" xfId="62" applyNumberFormat="1" applyFont="1" applyFill="1" applyBorder="1" applyAlignment="1">
      <alignment horizontal="center" wrapText="1"/>
    </xf>
    <xf numFmtId="2" fontId="55" fillId="3" borderId="10" xfId="62" applyNumberFormat="1" applyFont="1" applyFill="1" applyBorder="1" applyAlignment="1">
      <alignment wrapText="1"/>
    </xf>
    <xf numFmtId="2" fontId="56" fillId="3" borderId="10" xfId="62" applyNumberFormat="1" applyFont="1" applyFill="1" applyBorder="1" applyAlignment="1">
      <alignment horizontal="center" wrapText="1"/>
    </xf>
    <xf numFmtId="0" fontId="55" fillId="38" borderId="17" xfId="58" applyFont="1" applyFill="1" applyBorder="1" applyAlignment="1">
      <alignment wrapText="1"/>
      <protection/>
    </xf>
    <xf numFmtId="2" fontId="60" fillId="3" borderId="10" xfId="62" applyNumberFormat="1" applyFont="1" applyFill="1" applyBorder="1" applyAlignment="1">
      <alignment wrapText="1"/>
    </xf>
    <xf numFmtId="2" fontId="55" fillId="3" borderId="17" xfId="62" applyNumberFormat="1" applyFont="1" applyFill="1" applyBorder="1" applyAlignment="1">
      <alignment wrapText="1"/>
    </xf>
    <xf numFmtId="164" fontId="4" fillId="13" borderId="0" xfId="58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61" fillId="39" borderId="18" xfId="0" applyFont="1" applyFill="1" applyBorder="1" applyAlignment="1">
      <alignment vertical="top" wrapText="1"/>
    </xf>
    <xf numFmtId="0" fontId="61" fillId="39" borderId="19" xfId="0" applyFont="1" applyFill="1" applyBorder="1" applyAlignment="1">
      <alignment vertical="top" wrapText="1"/>
    </xf>
    <xf numFmtId="0" fontId="61" fillId="39" borderId="20" xfId="0" applyFont="1" applyFill="1" applyBorder="1" applyAlignment="1">
      <alignment vertical="top" wrapText="1"/>
    </xf>
    <xf numFmtId="0" fontId="61" fillId="40" borderId="21" xfId="0" applyFont="1" applyFill="1" applyBorder="1" applyAlignment="1">
      <alignment vertical="top" wrapText="1"/>
    </xf>
    <xf numFmtId="0" fontId="61" fillId="40" borderId="22" xfId="0" applyFont="1" applyFill="1" applyBorder="1" applyAlignment="1">
      <alignment vertical="top" wrapText="1"/>
    </xf>
    <xf numFmtId="0" fontId="61" fillId="41" borderId="23" xfId="0" applyFont="1" applyFill="1" applyBorder="1" applyAlignment="1">
      <alignment vertical="top" wrapText="1"/>
    </xf>
    <xf numFmtId="0" fontId="62" fillId="41" borderId="23" xfId="0" applyFont="1" applyFill="1" applyBorder="1" applyAlignment="1">
      <alignment vertical="top" wrapText="1"/>
    </xf>
    <xf numFmtId="0" fontId="62" fillId="41" borderId="23" xfId="0" applyFont="1" applyFill="1" applyBorder="1" applyAlignment="1">
      <alignment horizontal="right" vertical="top" wrapText="1"/>
    </xf>
    <xf numFmtId="3" fontId="62" fillId="41" borderId="23" xfId="0" applyNumberFormat="1" applyFont="1" applyFill="1" applyBorder="1" applyAlignment="1">
      <alignment horizontal="right" vertical="top" wrapText="1"/>
    </xf>
    <xf numFmtId="0" fontId="61" fillId="40" borderId="23" xfId="0" applyFont="1" applyFill="1" applyBorder="1" applyAlignment="1">
      <alignment vertical="top" wrapText="1"/>
    </xf>
    <xf numFmtId="0" fontId="62" fillId="40" borderId="23" xfId="0" applyFont="1" applyFill="1" applyBorder="1" applyAlignment="1">
      <alignment vertical="top" wrapText="1"/>
    </xf>
    <xf numFmtId="0" fontId="62" fillId="40" borderId="23" xfId="0" applyFont="1" applyFill="1" applyBorder="1" applyAlignment="1">
      <alignment horizontal="right" vertical="top" wrapText="1"/>
    </xf>
    <xf numFmtId="3" fontId="62" fillId="40" borderId="23" xfId="0" applyNumberFormat="1" applyFont="1" applyFill="1" applyBorder="1" applyAlignment="1">
      <alignment horizontal="right" vertical="top" wrapText="1"/>
    </xf>
    <xf numFmtId="0" fontId="63" fillId="0" borderId="0" xfId="0" applyFont="1" applyAlignment="1">
      <alignment/>
    </xf>
    <xf numFmtId="0" fontId="0" fillId="0" borderId="0" xfId="0" applyAlignment="1">
      <alignment horizontal="left"/>
    </xf>
    <xf numFmtId="2" fontId="55" fillId="3" borderId="17" xfId="62" applyNumberFormat="1" applyFont="1" applyFill="1" applyBorder="1" applyAlignment="1">
      <alignment horizontal="center" wrapText="1"/>
    </xf>
    <xf numFmtId="2" fontId="55" fillId="3" borderId="10" xfId="58" applyNumberFormat="1" applyFont="1" applyFill="1" applyBorder="1" applyAlignment="1">
      <alignment/>
      <protection/>
    </xf>
    <xf numFmtId="2" fontId="55" fillId="3" borderId="24" xfId="62" applyNumberFormat="1" applyFont="1" applyFill="1" applyBorder="1" applyAlignment="1">
      <alignment horizontal="center" wrapText="1"/>
    </xf>
    <xf numFmtId="0" fontId="5" fillId="0" borderId="25" xfId="58" applyFont="1" applyBorder="1" applyAlignment="1">
      <alignment horizontal="left" vertical="top" wrapText="1"/>
      <protection/>
    </xf>
    <xf numFmtId="0" fontId="5" fillId="0" borderId="26" xfId="58" applyFont="1" applyBorder="1" applyAlignment="1">
      <alignment/>
      <protection/>
    </xf>
    <xf numFmtId="0" fontId="5" fillId="0" borderId="27" xfId="58" applyFont="1" applyBorder="1" applyAlignment="1">
      <alignment/>
      <protection/>
    </xf>
    <xf numFmtId="0" fontId="4" fillId="0" borderId="28" xfId="58" applyFont="1" applyBorder="1" applyAlignment="1">
      <alignment/>
      <protection/>
    </xf>
    <xf numFmtId="2" fontId="55" fillId="36" borderId="10" xfId="62" applyNumberFormat="1" applyFont="1" applyFill="1" applyBorder="1" applyAlignment="1">
      <alignment horizontal="center" wrapText="1"/>
    </xf>
    <xf numFmtId="0" fontId="5" fillId="36" borderId="16" xfId="58" applyFont="1" applyFill="1" applyBorder="1" applyAlignment="1">
      <alignment horizontal="left" vertical="top" wrapText="1"/>
      <protection/>
    </xf>
    <xf numFmtId="164" fontId="4" fillId="36" borderId="10" xfId="58" applyNumberFormat="1" applyFont="1" applyFill="1" applyBorder="1" applyAlignment="1">
      <alignment/>
      <protection/>
    </xf>
    <xf numFmtId="2" fontId="56" fillId="36" borderId="10" xfId="62" applyNumberFormat="1" applyFont="1" applyFill="1" applyBorder="1" applyAlignment="1">
      <alignment horizontal="center" wrapText="1"/>
    </xf>
    <xf numFmtId="0" fontId="48" fillId="36" borderId="10" xfId="58" applyFont="1" applyFill="1" applyBorder="1" applyAlignment="1">
      <alignment wrapText="1"/>
      <protection/>
    </xf>
    <xf numFmtId="0" fontId="4" fillId="0" borderId="10" xfId="58" applyFont="1" applyBorder="1" applyAlignment="1">
      <alignment/>
      <protection/>
    </xf>
    <xf numFmtId="0" fontId="0" fillId="36" borderId="17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51" fillId="0" borderId="17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9" xfId="0" applyFont="1" applyBorder="1" applyAlignment="1">
      <alignment/>
    </xf>
    <xf numFmtId="0" fontId="54" fillId="13" borderId="30" xfId="57" applyFont="1" applyFill="1" applyBorder="1" applyAlignment="1">
      <alignment horizontal="center" vertical="center" wrapText="1"/>
      <protection/>
    </xf>
    <xf numFmtId="0" fontId="54" fillId="11" borderId="30" xfId="57" applyFont="1" applyFill="1" applyBorder="1" applyAlignment="1">
      <alignment horizontal="center" vertical="center" wrapText="1"/>
      <protection/>
    </xf>
    <xf numFmtId="0" fontId="54" fillId="9" borderId="30" xfId="57" applyFont="1" applyFill="1" applyBorder="1" applyAlignment="1">
      <alignment horizontal="center" vertical="center" wrapText="1"/>
      <protection/>
    </xf>
    <xf numFmtId="0" fontId="54" fillId="4" borderId="30" xfId="57" applyFont="1" applyFill="1" applyBorder="1" applyAlignment="1">
      <alignment horizontal="center" vertical="center" wrapText="1"/>
      <protection/>
    </xf>
    <xf numFmtId="0" fontId="54" fillId="16" borderId="30" xfId="57" applyFont="1" applyFill="1" applyBorder="1" applyAlignment="1">
      <alignment horizontal="center" vertical="center" wrapText="1"/>
      <protection/>
    </xf>
    <xf numFmtId="0" fontId="54" fillId="19" borderId="30" xfId="57" applyFont="1" applyFill="1" applyBorder="1" applyAlignment="1">
      <alignment horizontal="center" vertical="center" wrapText="1"/>
      <protection/>
    </xf>
    <xf numFmtId="0" fontId="54" fillId="33" borderId="30" xfId="57" applyFont="1" applyFill="1" applyBorder="1" applyAlignment="1">
      <alignment horizontal="center" vertical="center" wrapText="1"/>
      <protection/>
    </xf>
    <xf numFmtId="0" fontId="54" fillId="42" borderId="30" xfId="57" applyFont="1" applyFill="1" applyBorder="1" applyAlignment="1">
      <alignment horizontal="center" vertical="center" wrapText="1"/>
      <protection/>
    </xf>
    <xf numFmtId="0" fontId="54" fillId="35" borderId="30" xfId="57" applyFont="1" applyFill="1" applyBorder="1" applyAlignment="1">
      <alignment horizontal="center" vertical="center" wrapText="1"/>
      <protection/>
    </xf>
    <xf numFmtId="0" fontId="55" fillId="38" borderId="17" xfId="58" applyFont="1" applyFill="1" applyBorder="1" applyAlignment="1">
      <alignment horizontal="center" wrapText="1"/>
      <protection/>
    </xf>
    <xf numFmtId="0" fontId="55" fillId="38" borderId="29" xfId="58" applyFont="1" applyFill="1" applyBorder="1" applyAlignment="1">
      <alignment horizontal="center" wrapText="1"/>
      <protection/>
    </xf>
    <xf numFmtId="0" fontId="61" fillId="40" borderId="31" xfId="0" applyFont="1" applyFill="1" applyBorder="1" applyAlignment="1">
      <alignment vertical="top" wrapText="1"/>
    </xf>
    <xf numFmtId="0" fontId="61" fillId="40" borderId="32" xfId="0" applyFont="1" applyFill="1" applyBorder="1" applyAlignment="1">
      <alignment vertical="top" wrapText="1"/>
    </xf>
    <xf numFmtId="0" fontId="61" fillId="40" borderId="33" xfId="0" applyFont="1" applyFill="1" applyBorder="1" applyAlignment="1">
      <alignment vertical="top" wrapText="1"/>
    </xf>
    <xf numFmtId="0" fontId="61" fillId="40" borderId="34" xfId="0" applyFont="1" applyFill="1" applyBorder="1" applyAlignment="1">
      <alignment vertical="top" wrapText="1"/>
    </xf>
    <xf numFmtId="0" fontId="61" fillId="40" borderId="35" xfId="0" applyFont="1" applyFill="1" applyBorder="1" applyAlignment="1">
      <alignment vertical="top" wrapText="1"/>
    </xf>
    <xf numFmtId="0" fontId="61" fillId="40" borderId="36" xfId="0" applyFont="1" applyFill="1" applyBorder="1" applyAlignment="1">
      <alignment vertical="top" wrapText="1"/>
    </xf>
    <xf numFmtId="2" fontId="55" fillId="3" borderId="17" xfId="58" applyNumberFormat="1" applyFont="1" applyFill="1" applyBorder="1" applyAlignment="1">
      <alignment horizontal="center" wrapText="1"/>
      <protection/>
    </xf>
    <xf numFmtId="2" fontId="55" fillId="0" borderId="10" xfId="58" applyNumberFormat="1" applyFont="1" applyBorder="1" applyAlignment="1">
      <alignment horizontal="center" wrapText="1"/>
      <protection/>
    </xf>
    <xf numFmtId="0" fontId="48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/>
      <protection/>
    </xf>
    <xf numFmtId="2" fontId="55" fillId="0" borderId="10" xfId="62" applyNumberFormat="1" applyFont="1" applyBorder="1" applyAlignment="1">
      <alignment horizontal="center" wrapText="1"/>
    </xf>
    <xf numFmtId="0" fontId="5" fillId="0" borderId="10" xfId="58" applyFont="1" applyBorder="1" applyAlignment="1">
      <alignment horizontal="left" vertical="top" wrapText="1"/>
      <protection/>
    </xf>
    <xf numFmtId="10" fontId="55" fillId="0" borderId="10" xfId="62" applyNumberFormat="1" applyFont="1" applyBorder="1" applyAlignment="1">
      <alignment wrapText="1"/>
    </xf>
    <xf numFmtId="0" fontId="4" fillId="13" borderId="27" xfId="58" applyFont="1" applyFill="1" applyBorder="1" applyAlignment="1">
      <alignment horizontal="left" vertical="top" wrapText="1"/>
      <protection/>
    </xf>
    <xf numFmtId="0" fontId="4" fillId="13" borderId="27" xfId="58" applyFont="1" applyFill="1" applyBorder="1" applyAlignment="1">
      <alignment/>
      <protection/>
    </xf>
    <xf numFmtId="0" fontId="4" fillId="13" borderId="37" xfId="58" applyFont="1" applyFill="1" applyBorder="1" applyAlignment="1">
      <alignment/>
      <protection/>
    </xf>
    <xf numFmtId="2" fontId="57" fillId="3" borderId="17" xfId="62" applyNumberFormat="1" applyFont="1" applyFill="1" applyBorder="1" applyAlignment="1">
      <alignment horizontal="center" wrapText="1"/>
    </xf>
    <xf numFmtId="2" fontId="55" fillId="36" borderId="10" xfId="58" applyNumberFormat="1" applyFont="1" applyFill="1" applyBorder="1" applyAlignment="1">
      <alignment horizontal="center" wrapText="1"/>
      <protection/>
    </xf>
    <xf numFmtId="0" fontId="56" fillId="0" borderId="10" xfId="58" applyFont="1" applyBorder="1" applyAlignment="1">
      <alignment wrapText="1"/>
      <protection/>
    </xf>
    <xf numFmtId="0" fontId="51" fillId="0" borderId="10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5">
      <selection activeCell="F2" sqref="F2:F55"/>
    </sheetView>
  </sheetViews>
  <sheetFormatPr defaultColWidth="9.140625" defaultRowHeight="15"/>
  <cols>
    <col min="2" max="2" width="15.57421875" style="0" customWidth="1"/>
    <col min="6" max="6" width="13.7109375" style="0" customWidth="1"/>
  </cols>
  <sheetData>
    <row r="1" spans="1:6" ht="15">
      <c r="A1" s="23" t="s">
        <v>70</v>
      </c>
      <c r="B1" s="23" t="s">
        <v>71</v>
      </c>
      <c r="C1" s="23" t="s">
        <v>72</v>
      </c>
      <c r="D1" s="23" t="s">
        <v>73</v>
      </c>
      <c r="E1" s="23" t="s">
        <v>74</v>
      </c>
      <c r="F1" s="23" t="s">
        <v>75</v>
      </c>
    </row>
    <row r="2" spans="1:6" ht="14.25">
      <c r="A2" s="97">
        <v>1</v>
      </c>
      <c r="B2" s="100" t="s">
        <v>5</v>
      </c>
      <c r="C2" s="24" t="s">
        <v>76</v>
      </c>
      <c r="D2" s="25">
        <v>13</v>
      </c>
      <c r="E2" s="25">
        <v>15</v>
      </c>
      <c r="F2" s="91">
        <v>124</v>
      </c>
    </row>
    <row r="3" spans="1:6" ht="14.25">
      <c r="A3" s="98"/>
      <c r="B3" s="101"/>
      <c r="C3" s="24" t="s">
        <v>77</v>
      </c>
      <c r="D3" s="25">
        <v>13</v>
      </c>
      <c r="E3" s="25">
        <v>13</v>
      </c>
      <c r="F3" s="92"/>
    </row>
    <row r="4" spans="1:6" ht="14.25">
      <c r="A4" s="98"/>
      <c r="B4" s="101"/>
      <c r="C4" s="24" t="s">
        <v>78</v>
      </c>
      <c r="D4" s="25">
        <v>11</v>
      </c>
      <c r="E4" s="25">
        <v>8</v>
      </c>
      <c r="F4" s="92"/>
    </row>
    <row r="5" spans="1:6" ht="14.25">
      <c r="A5" s="98"/>
      <c r="B5" s="101"/>
      <c r="C5" s="24" t="s">
        <v>79</v>
      </c>
      <c r="D5" s="25">
        <v>8</v>
      </c>
      <c r="E5" s="25">
        <v>15</v>
      </c>
      <c r="F5" s="92"/>
    </row>
    <row r="6" spans="1:6" ht="14.25">
      <c r="A6" s="98"/>
      <c r="B6" s="101"/>
      <c r="C6" s="24" t="s">
        <v>80</v>
      </c>
      <c r="D6" s="25">
        <v>7</v>
      </c>
      <c r="E6" s="25">
        <v>13</v>
      </c>
      <c r="F6" s="92"/>
    </row>
    <row r="7" spans="1:6" ht="14.25">
      <c r="A7" s="99"/>
      <c r="B7" s="102"/>
      <c r="C7" s="24" t="s">
        <v>81</v>
      </c>
      <c r="D7" s="25">
        <v>5</v>
      </c>
      <c r="E7" s="25">
        <v>3</v>
      </c>
      <c r="F7" s="93"/>
    </row>
    <row r="8" spans="1:6" ht="14.25">
      <c r="A8" s="97">
        <v>2</v>
      </c>
      <c r="B8" s="103" t="s">
        <v>82</v>
      </c>
      <c r="C8" s="24" t="s">
        <v>76</v>
      </c>
      <c r="D8" s="25">
        <v>9</v>
      </c>
      <c r="E8" s="25">
        <v>13</v>
      </c>
      <c r="F8" s="91">
        <v>150</v>
      </c>
    </row>
    <row r="9" spans="1:6" ht="14.25">
      <c r="A9" s="98"/>
      <c r="B9" s="104"/>
      <c r="C9" s="24" t="s">
        <v>77</v>
      </c>
      <c r="D9" s="25">
        <v>15</v>
      </c>
      <c r="E9" s="25">
        <v>10</v>
      </c>
      <c r="F9" s="92"/>
    </row>
    <row r="10" spans="1:6" ht="14.25">
      <c r="A10" s="98"/>
      <c r="B10" s="104"/>
      <c r="C10" s="24" t="s">
        <v>78</v>
      </c>
      <c r="D10" s="25">
        <v>16</v>
      </c>
      <c r="E10" s="25">
        <v>14</v>
      </c>
      <c r="F10" s="92"/>
    </row>
    <row r="11" spans="1:6" ht="14.25">
      <c r="A11" s="98"/>
      <c r="B11" s="104"/>
      <c r="C11" s="24" t="s">
        <v>79</v>
      </c>
      <c r="D11" s="25">
        <v>13</v>
      </c>
      <c r="E11" s="25">
        <v>17</v>
      </c>
      <c r="F11" s="92"/>
    </row>
    <row r="12" spans="1:6" ht="14.25">
      <c r="A12" s="98"/>
      <c r="B12" s="104"/>
      <c r="C12" s="24" t="s">
        <v>80</v>
      </c>
      <c r="D12" s="25">
        <v>12</v>
      </c>
      <c r="E12" s="25">
        <v>16</v>
      </c>
      <c r="F12" s="92"/>
    </row>
    <row r="13" spans="1:6" ht="14.25">
      <c r="A13" s="99"/>
      <c r="B13" s="105"/>
      <c r="C13" s="24" t="s">
        <v>81</v>
      </c>
      <c r="D13" s="25">
        <v>7</v>
      </c>
      <c r="E13" s="25">
        <v>8</v>
      </c>
      <c r="F13" s="93"/>
    </row>
    <row r="14" spans="1:6" ht="14.25">
      <c r="A14" s="97">
        <v>3</v>
      </c>
      <c r="B14" s="103" t="s">
        <v>19</v>
      </c>
      <c r="C14" s="24" t="s">
        <v>76</v>
      </c>
      <c r="D14" s="25">
        <v>7</v>
      </c>
      <c r="E14" s="25">
        <v>3</v>
      </c>
      <c r="F14" s="91">
        <v>140</v>
      </c>
    </row>
    <row r="15" spans="1:6" ht="14.25">
      <c r="A15" s="98"/>
      <c r="B15" s="104"/>
      <c r="C15" s="24" t="s">
        <v>77</v>
      </c>
      <c r="D15" s="25">
        <v>13</v>
      </c>
      <c r="E15" s="25">
        <v>13</v>
      </c>
      <c r="F15" s="92"/>
    </row>
    <row r="16" spans="1:6" ht="14.25">
      <c r="A16" s="98"/>
      <c r="B16" s="104"/>
      <c r="C16" s="24" t="s">
        <v>78</v>
      </c>
      <c r="D16" s="25">
        <v>18</v>
      </c>
      <c r="E16" s="25">
        <v>16</v>
      </c>
      <c r="F16" s="92"/>
    </row>
    <row r="17" spans="1:6" ht="14.25">
      <c r="A17" s="98"/>
      <c r="B17" s="104"/>
      <c r="C17" s="24" t="s">
        <v>79</v>
      </c>
      <c r="D17" s="25">
        <v>19</v>
      </c>
      <c r="E17" s="25">
        <v>10</v>
      </c>
      <c r="F17" s="92"/>
    </row>
    <row r="18" spans="1:6" ht="14.25">
      <c r="A18" s="98"/>
      <c r="B18" s="104"/>
      <c r="C18" s="24" t="s">
        <v>80</v>
      </c>
      <c r="D18" s="25">
        <v>15</v>
      </c>
      <c r="E18" s="25">
        <v>13</v>
      </c>
      <c r="F18" s="92"/>
    </row>
    <row r="19" spans="1:6" ht="14.25">
      <c r="A19" s="99"/>
      <c r="B19" s="105"/>
      <c r="C19" s="24" t="s">
        <v>81</v>
      </c>
      <c r="D19" s="25">
        <v>9</v>
      </c>
      <c r="E19" s="25">
        <v>4</v>
      </c>
      <c r="F19" s="93"/>
    </row>
    <row r="20" spans="1:6" ht="14.25">
      <c r="A20" s="97">
        <v>4</v>
      </c>
      <c r="B20" s="103" t="s">
        <v>25</v>
      </c>
      <c r="C20" s="24" t="s">
        <v>76</v>
      </c>
      <c r="D20" s="25">
        <v>10</v>
      </c>
      <c r="E20" s="26">
        <v>15</v>
      </c>
      <c r="F20" s="94">
        <v>150</v>
      </c>
    </row>
    <row r="21" spans="1:6" ht="14.25">
      <c r="A21" s="98"/>
      <c r="B21" s="104"/>
      <c r="C21" s="24" t="s">
        <v>77</v>
      </c>
      <c r="D21" s="25">
        <v>17</v>
      </c>
      <c r="E21" s="26">
        <v>8</v>
      </c>
      <c r="F21" s="95"/>
    </row>
    <row r="22" spans="1:6" ht="14.25">
      <c r="A22" s="98"/>
      <c r="B22" s="104"/>
      <c r="C22" s="24" t="s">
        <v>78</v>
      </c>
      <c r="D22" s="25">
        <v>17</v>
      </c>
      <c r="E22" s="26">
        <v>8</v>
      </c>
      <c r="F22" s="95"/>
    </row>
    <row r="23" spans="1:6" ht="14.25">
      <c r="A23" s="98"/>
      <c r="B23" s="104"/>
      <c r="C23" s="24" t="s">
        <v>79</v>
      </c>
      <c r="D23" s="25">
        <v>8</v>
      </c>
      <c r="E23" s="26">
        <v>17</v>
      </c>
      <c r="F23" s="95"/>
    </row>
    <row r="24" spans="1:6" ht="14.25">
      <c r="A24" s="98"/>
      <c r="B24" s="104"/>
      <c r="C24" s="24" t="s">
        <v>80</v>
      </c>
      <c r="D24" s="25">
        <v>10</v>
      </c>
      <c r="E24" s="26">
        <v>15</v>
      </c>
      <c r="F24" s="95"/>
    </row>
    <row r="25" spans="1:6" ht="14.25">
      <c r="A25" s="99"/>
      <c r="B25" s="105"/>
      <c r="C25" s="24" t="s">
        <v>81</v>
      </c>
      <c r="D25" s="25">
        <v>10</v>
      </c>
      <c r="E25" s="26">
        <v>15</v>
      </c>
      <c r="F25" s="96"/>
    </row>
    <row r="26" spans="1:6" ht="14.25">
      <c r="A26" s="97">
        <v>5</v>
      </c>
      <c r="B26" s="103" t="s">
        <v>31</v>
      </c>
      <c r="C26" s="24" t="s">
        <v>76</v>
      </c>
      <c r="D26" s="25">
        <v>8</v>
      </c>
      <c r="E26" s="25">
        <v>12</v>
      </c>
      <c r="F26" s="91">
        <v>140</v>
      </c>
    </row>
    <row r="27" spans="1:6" ht="14.25">
      <c r="A27" s="98"/>
      <c r="B27" s="104"/>
      <c r="C27" s="24" t="s">
        <v>77</v>
      </c>
      <c r="D27" s="25">
        <v>8</v>
      </c>
      <c r="E27" s="25">
        <v>9</v>
      </c>
      <c r="F27" s="92"/>
    </row>
    <row r="28" spans="1:6" ht="14.25">
      <c r="A28" s="98"/>
      <c r="B28" s="104"/>
      <c r="C28" s="24" t="s">
        <v>78</v>
      </c>
      <c r="D28" s="25">
        <v>11</v>
      </c>
      <c r="E28" s="25">
        <v>17</v>
      </c>
      <c r="F28" s="92"/>
    </row>
    <row r="29" spans="1:6" ht="14.25">
      <c r="A29" s="98"/>
      <c r="B29" s="104"/>
      <c r="C29" s="24" t="s">
        <v>79</v>
      </c>
      <c r="D29" s="25">
        <v>12</v>
      </c>
      <c r="E29" s="25">
        <v>10</v>
      </c>
      <c r="F29" s="92"/>
    </row>
    <row r="30" spans="1:6" ht="14.25">
      <c r="A30" s="98"/>
      <c r="B30" s="104"/>
      <c r="C30" s="24" t="s">
        <v>80</v>
      </c>
      <c r="D30" s="25">
        <v>12</v>
      </c>
      <c r="E30" s="25">
        <v>23</v>
      </c>
      <c r="F30" s="92"/>
    </row>
    <row r="31" spans="1:6" ht="14.25">
      <c r="A31" s="99"/>
      <c r="B31" s="105"/>
      <c r="C31" s="24" t="s">
        <v>81</v>
      </c>
      <c r="D31" s="25">
        <v>11</v>
      </c>
      <c r="E31" s="25">
        <v>7</v>
      </c>
      <c r="F31" s="93"/>
    </row>
    <row r="32" spans="1:6" ht="14.25">
      <c r="A32" s="97">
        <v>6</v>
      </c>
      <c r="B32" s="103" t="s">
        <v>37</v>
      </c>
      <c r="C32" s="24" t="s">
        <v>76</v>
      </c>
      <c r="D32" s="25">
        <v>16</v>
      </c>
      <c r="E32" s="25">
        <v>7</v>
      </c>
      <c r="F32" s="91">
        <v>149</v>
      </c>
    </row>
    <row r="33" spans="1:6" ht="14.25">
      <c r="A33" s="98"/>
      <c r="B33" s="104"/>
      <c r="C33" s="24" t="s">
        <v>77</v>
      </c>
      <c r="D33" s="25">
        <v>17</v>
      </c>
      <c r="E33" s="25">
        <v>13</v>
      </c>
      <c r="F33" s="92"/>
    </row>
    <row r="34" spans="1:6" ht="14.25">
      <c r="A34" s="98"/>
      <c r="B34" s="104"/>
      <c r="C34" s="24" t="s">
        <v>78</v>
      </c>
      <c r="D34" s="25">
        <v>13</v>
      </c>
      <c r="E34" s="25">
        <v>17</v>
      </c>
      <c r="F34" s="92"/>
    </row>
    <row r="35" spans="1:6" ht="14.25">
      <c r="A35" s="98"/>
      <c r="B35" s="104"/>
      <c r="C35" s="24" t="s">
        <v>79</v>
      </c>
      <c r="D35" s="25">
        <v>17</v>
      </c>
      <c r="E35" s="25">
        <v>13</v>
      </c>
      <c r="F35" s="92"/>
    </row>
    <row r="36" spans="1:6" ht="14.25">
      <c r="A36" s="98"/>
      <c r="B36" s="104"/>
      <c r="C36" s="24" t="s">
        <v>80</v>
      </c>
      <c r="D36" s="25">
        <v>10</v>
      </c>
      <c r="E36" s="25">
        <v>15</v>
      </c>
      <c r="F36" s="92"/>
    </row>
    <row r="37" spans="1:6" ht="14.25">
      <c r="A37" s="99"/>
      <c r="B37" s="105"/>
      <c r="C37" s="24" t="s">
        <v>81</v>
      </c>
      <c r="D37" s="25">
        <v>6</v>
      </c>
      <c r="E37" s="25">
        <v>5</v>
      </c>
      <c r="F37" s="93"/>
    </row>
    <row r="38" spans="1:6" ht="14.25">
      <c r="A38" s="97">
        <v>7</v>
      </c>
      <c r="B38" s="103" t="s">
        <v>83</v>
      </c>
      <c r="C38" s="24" t="s">
        <v>76</v>
      </c>
      <c r="D38" s="25">
        <v>4</v>
      </c>
      <c r="E38" s="25">
        <v>4</v>
      </c>
      <c r="F38" s="91">
        <v>47</v>
      </c>
    </row>
    <row r="39" spans="1:6" ht="14.25">
      <c r="A39" s="98"/>
      <c r="B39" s="104"/>
      <c r="C39" s="24" t="s">
        <v>77</v>
      </c>
      <c r="D39" s="25">
        <v>3</v>
      </c>
      <c r="E39" s="25">
        <v>5</v>
      </c>
      <c r="F39" s="92"/>
    </row>
    <row r="40" spans="1:6" ht="14.25">
      <c r="A40" s="98"/>
      <c r="B40" s="104"/>
      <c r="C40" s="24" t="s">
        <v>78</v>
      </c>
      <c r="D40" s="25">
        <v>4</v>
      </c>
      <c r="E40" s="25">
        <v>2</v>
      </c>
      <c r="F40" s="92"/>
    </row>
    <row r="41" spans="1:6" ht="14.25">
      <c r="A41" s="98"/>
      <c r="B41" s="104"/>
      <c r="C41" s="24" t="s">
        <v>79</v>
      </c>
      <c r="D41" s="25">
        <v>5</v>
      </c>
      <c r="E41" s="25">
        <v>5</v>
      </c>
      <c r="F41" s="92"/>
    </row>
    <row r="42" spans="1:6" ht="14.25">
      <c r="A42" s="98"/>
      <c r="B42" s="104"/>
      <c r="C42" s="24" t="s">
        <v>80</v>
      </c>
      <c r="D42" s="25">
        <v>6</v>
      </c>
      <c r="E42" s="25">
        <v>4</v>
      </c>
      <c r="F42" s="92"/>
    </row>
    <row r="43" spans="1:6" ht="14.25">
      <c r="A43" s="99"/>
      <c r="B43" s="105"/>
      <c r="C43" s="24" t="s">
        <v>81</v>
      </c>
      <c r="D43" s="25">
        <v>3</v>
      </c>
      <c r="E43" s="25">
        <v>2</v>
      </c>
      <c r="F43" s="93"/>
    </row>
    <row r="44" spans="1:6" ht="14.25">
      <c r="A44" s="97">
        <v>8</v>
      </c>
      <c r="B44" s="103" t="s">
        <v>55</v>
      </c>
      <c r="C44" s="24" t="s">
        <v>76</v>
      </c>
      <c r="D44" s="25">
        <v>15</v>
      </c>
      <c r="E44" s="25">
        <v>10</v>
      </c>
      <c r="F44" s="91">
        <v>102</v>
      </c>
    </row>
    <row r="45" spans="1:6" ht="14.25">
      <c r="A45" s="98"/>
      <c r="B45" s="104"/>
      <c r="C45" s="24" t="s">
        <v>77</v>
      </c>
      <c r="D45" s="25">
        <v>6</v>
      </c>
      <c r="E45" s="25">
        <v>11</v>
      </c>
      <c r="F45" s="92"/>
    </row>
    <row r="46" spans="1:6" ht="14.25">
      <c r="A46" s="98"/>
      <c r="B46" s="104"/>
      <c r="C46" s="24" t="s">
        <v>78</v>
      </c>
      <c r="D46" s="25">
        <v>9</v>
      </c>
      <c r="E46" s="25">
        <v>9</v>
      </c>
      <c r="F46" s="92"/>
    </row>
    <row r="47" spans="1:6" ht="14.25">
      <c r="A47" s="98"/>
      <c r="B47" s="104"/>
      <c r="C47" s="24" t="s">
        <v>79</v>
      </c>
      <c r="D47" s="25">
        <v>11</v>
      </c>
      <c r="E47" s="25">
        <v>6</v>
      </c>
      <c r="F47" s="92"/>
    </row>
    <row r="48" spans="1:6" ht="14.25">
      <c r="A48" s="98"/>
      <c r="B48" s="104"/>
      <c r="C48" s="24" t="s">
        <v>80</v>
      </c>
      <c r="D48" s="25">
        <v>5</v>
      </c>
      <c r="E48" s="25">
        <v>10</v>
      </c>
      <c r="F48" s="92"/>
    </row>
    <row r="49" spans="1:6" ht="14.25">
      <c r="A49" s="99"/>
      <c r="B49" s="105"/>
      <c r="C49" s="24" t="s">
        <v>81</v>
      </c>
      <c r="D49" s="25">
        <v>5</v>
      </c>
      <c r="E49" s="25">
        <v>5</v>
      </c>
      <c r="F49" s="93"/>
    </row>
    <row r="50" spans="1:6" ht="14.25">
      <c r="A50" s="97">
        <v>9</v>
      </c>
      <c r="B50" s="103" t="s">
        <v>43</v>
      </c>
      <c r="C50" s="24" t="s">
        <v>76</v>
      </c>
      <c r="D50" s="25">
        <v>12</v>
      </c>
      <c r="E50" s="25">
        <v>12</v>
      </c>
      <c r="F50" s="94">
        <v>140</v>
      </c>
    </row>
    <row r="51" spans="1:6" ht="14.25">
      <c r="A51" s="98"/>
      <c r="B51" s="104"/>
      <c r="C51" s="24" t="s">
        <v>77</v>
      </c>
      <c r="D51" s="25">
        <v>20</v>
      </c>
      <c r="E51" s="25">
        <v>8</v>
      </c>
      <c r="F51" s="95"/>
    </row>
    <row r="52" spans="1:6" ht="14.25">
      <c r="A52" s="98"/>
      <c r="B52" s="104"/>
      <c r="C52" s="24" t="s">
        <v>78</v>
      </c>
      <c r="D52" s="25">
        <v>10</v>
      </c>
      <c r="E52" s="25">
        <v>19</v>
      </c>
      <c r="F52" s="95"/>
    </row>
    <row r="53" spans="1:6" ht="14.25">
      <c r="A53" s="98"/>
      <c r="B53" s="104"/>
      <c r="C53" s="24" t="s">
        <v>79</v>
      </c>
      <c r="D53" s="25">
        <v>12</v>
      </c>
      <c r="E53" s="25">
        <v>14</v>
      </c>
      <c r="F53" s="95"/>
    </row>
    <row r="54" spans="1:6" ht="14.25">
      <c r="A54" s="98"/>
      <c r="B54" s="104"/>
      <c r="C54" s="24" t="s">
        <v>80</v>
      </c>
      <c r="D54" s="25">
        <v>8</v>
      </c>
      <c r="E54" s="25">
        <v>13</v>
      </c>
      <c r="F54" s="95"/>
    </row>
    <row r="55" spans="1:6" ht="14.25">
      <c r="A55" s="99"/>
      <c r="B55" s="105"/>
      <c r="C55" s="24" t="s">
        <v>81</v>
      </c>
      <c r="D55" s="25">
        <v>4</v>
      </c>
      <c r="E55" s="25">
        <v>8</v>
      </c>
      <c r="F55" s="96"/>
    </row>
  </sheetData>
  <sheetProtection/>
  <mergeCells count="27">
    <mergeCell ref="F50:F55"/>
    <mergeCell ref="F38:F43"/>
    <mergeCell ref="F44:F49"/>
    <mergeCell ref="F26:F31"/>
    <mergeCell ref="A50:A55"/>
    <mergeCell ref="B50:B55"/>
    <mergeCell ref="A38:A43"/>
    <mergeCell ref="B38:B43"/>
    <mergeCell ref="A44:A49"/>
    <mergeCell ref="B44:B49"/>
    <mergeCell ref="B14:B19"/>
    <mergeCell ref="A26:A31"/>
    <mergeCell ref="B26:B31"/>
    <mergeCell ref="A32:A37"/>
    <mergeCell ref="B32:B37"/>
    <mergeCell ref="A20:A25"/>
    <mergeCell ref="B20:B25"/>
    <mergeCell ref="F32:F37"/>
    <mergeCell ref="F14:F19"/>
    <mergeCell ref="F20:F25"/>
    <mergeCell ref="F2:F7"/>
    <mergeCell ref="F8:F13"/>
    <mergeCell ref="A2:A7"/>
    <mergeCell ref="B2:B7"/>
    <mergeCell ref="A8:A13"/>
    <mergeCell ref="B8:B13"/>
    <mergeCell ref="A14:A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3">
      <selection activeCell="D56" sqref="D56"/>
    </sheetView>
  </sheetViews>
  <sheetFormatPr defaultColWidth="9.140625" defaultRowHeight="15"/>
  <cols>
    <col min="1" max="1" width="19.8515625" style="0" customWidth="1"/>
    <col min="3" max="3" width="20.140625" style="0" customWidth="1"/>
    <col min="4" max="4" width="17.140625" style="0" customWidth="1"/>
  </cols>
  <sheetData>
    <row r="1" spans="1:5" ht="14.25">
      <c r="A1" s="12" t="s">
        <v>0</v>
      </c>
      <c r="B1" s="12" t="s">
        <v>1</v>
      </c>
      <c r="C1" s="12" t="s">
        <v>2</v>
      </c>
      <c r="D1" s="12" t="s">
        <v>3</v>
      </c>
      <c r="E1" s="20" t="s">
        <v>4</v>
      </c>
    </row>
    <row r="2" spans="1:5" ht="14.25">
      <c r="A2" s="110" t="s">
        <v>5</v>
      </c>
      <c r="B2" s="3">
        <v>1</v>
      </c>
      <c r="C2" s="3" t="s">
        <v>6</v>
      </c>
      <c r="D2" s="3"/>
      <c r="E2" s="21">
        <v>4857</v>
      </c>
    </row>
    <row r="3" spans="1:5" ht="14.25">
      <c r="A3" s="110"/>
      <c r="B3" s="3">
        <v>2</v>
      </c>
      <c r="C3" s="3" t="s">
        <v>7</v>
      </c>
      <c r="D3" s="3" t="s">
        <v>8</v>
      </c>
      <c r="E3" s="21">
        <v>5607</v>
      </c>
    </row>
    <row r="4" spans="1:5" ht="14.25">
      <c r="A4" s="110"/>
      <c r="B4" s="3">
        <v>3</v>
      </c>
      <c r="C4" s="3" t="s">
        <v>9</v>
      </c>
      <c r="D4" s="3"/>
      <c r="E4" s="21">
        <v>4707</v>
      </c>
    </row>
    <row r="5" spans="1:5" ht="14.25">
      <c r="A5" s="110"/>
      <c r="B5" s="3">
        <v>4</v>
      </c>
      <c r="C5" s="3" t="s">
        <v>10</v>
      </c>
      <c r="D5" s="3" t="s">
        <v>11</v>
      </c>
      <c r="E5" s="21">
        <v>4457</v>
      </c>
    </row>
    <row r="6" spans="1:5" ht="14.25">
      <c r="A6" s="110"/>
      <c r="B6" s="3">
        <v>5</v>
      </c>
      <c r="C6" s="3" t="s">
        <v>12</v>
      </c>
      <c r="D6" s="3"/>
      <c r="E6" s="21">
        <v>4357</v>
      </c>
    </row>
    <row r="7" spans="1:5" ht="14.25">
      <c r="A7" s="111" t="s">
        <v>13</v>
      </c>
      <c r="B7" s="4">
        <v>6</v>
      </c>
      <c r="C7" s="4" t="s">
        <v>14</v>
      </c>
      <c r="D7" s="4"/>
      <c r="E7" s="21">
        <v>5503</v>
      </c>
    </row>
    <row r="8" spans="1:5" ht="14.25">
      <c r="A8" s="111"/>
      <c r="B8" s="4">
        <v>7</v>
      </c>
      <c r="C8" s="4" t="s">
        <v>15</v>
      </c>
      <c r="D8" s="4"/>
      <c r="E8" s="21">
        <v>4703</v>
      </c>
    </row>
    <row r="9" spans="1:5" ht="14.25">
      <c r="A9" s="111"/>
      <c r="B9" s="4">
        <v>8</v>
      </c>
      <c r="C9" s="4" t="s">
        <v>16</v>
      </c>
      <c r="D9" s="4" t="s">
        <v>11</v>
      </c>
      <c r="E9" s="21">
        <v>5153</v>
      </c>
    </row>
    <row r="10" spans="1:5" ht="14.25">
      <c r="A10" s="111"/>
      <c r="B10" s="4">
        <v>9</v>
      </c>
      <c r="C10" s="4" t="s">
        <v>17</v>
      </c>
      <c r="D10" s="4"/>
      <c r="E10" s="21">
        <v>4853</v>
      </c>
    </row>
    <row r="11" spans="1:5" ht="14.25">
      <c r="A11" s="111"/>
      <c r="B11" s="4">
        <v>10</v>
      </c>
      <c r="C11" s="4" t="s">
        <v>18</v>
      </c>
      <c r="D11" s="4"/>
      <c r="E11" s="21">
        <v>4753</v>
      </c>
    </row>
    <row r="12" spans="1:5" ht="14.25">
      <c r="A12" s="112" t="s">
        <v>19</v>
      </c>
      <c r="B12" s="5">
        <v>11</v>
      </c>
      <c r="C12" s="5" t="s">
        <v>20</v>
      </c>
      <c r="D12" s="5" t="s">
        <v>11</v>
      </c>
      <c r="E12" s="21">
        <v>5167</v>
      </c>
    </row>
    <row r="13" spans="1:5" ht="14.25">
      <c r="A13" s="112"/>
      <c r="B13" s="5">
        <v>12</v>
      </c>
      <c r="C13" s="5" t="s">
        <v>21</v>
      </c>
      <c r="D13" s="5"/>
      <c r="E13" s="21">
        <v>5117</v>
      </c>
    </row>
    <row r="14" spans="1:5" ht="14.25">
      <c r="A14" s="112"/>
      <c r="B14" s="5">
        <v>13</v>
      </c>
      <c r="C14" s="5" t="s">
        <v>22</v>
      </c>
      <c r="D14" s="5"/>
      <c r="E14" s="21">
        <v>5217</v>
      </c>
    </row>
    <row r="15" spans="1:5" ht="14.25">
      <c r="A15" s="112"/>
      <c r="B15" s="5">
        <v>14</v>
      </c>
      <c r="C15" s="5" t="s">
        <v>23</v>
      </c>
      <c r="D15" s="5"/>
      <c r="E15" s="21">
        <v>4417</v>
      </c>
    </row>
    <row r="16" spans="1:5" ht="14.25">
      <c r="A16" s="112"/>
      <c r="B16" s="5">
        <v>15</v>
      </c>
      <c r="C16" s="5" t="s">
        <v>24</v>
      </c>
      <c r="D16" s="5"/>
      <c r="E16" s="21">
        <v>4717</v>
      </c>
    </row>
    <row r="17" spans="1:5" ht="14.25">
      <c r="A17" s="113" t="s">
        <v>25</v>
      </c>
      <c r="B17" s="6">
        <v>16</v>
      </c>
      <c r="C17" s="6" t="s">
        <v>26</v>
      </c>
      <c r="D17" s="6" t="s">
        <v>11</v>
      </c>
      <c r="E17" s="21">
        <v>5792</v>
      </c>
    </row>
    <row r="18" spans="1:5" ht="14.25">
      <c r="A18" s="113"/>
      <c r="B18" s="6">
        <v>17</v>
      </c>
      <c r="C18" s="6" t="s">
        <v>27</v>
      </c>
      <c r="D18" s="6" t="s">
        <v>8</v>
      </c>
      <c r="E18" s="21">
        <v>6292</v>
      </c>
    </row>
    <row r="19" spans="1:5" ht="14.25">
      <c r="A19" s="113"/>
      <c r="B19" s="6">
        <v>18</v>
      </c>
      <c r="C19" s="6" t="s">
        <v>28</v>
      </c>
      <c r="D19" s="6"/>
      <c r="E19" s="21">
        <v>5042</v>
      </c>
    </row>
    <row r="20" spans="1:5" ht="14.25">
      <c r="A20" s="113"/>
      <c r="B20" s="6">
        <v>19</v>
      </c>
      <c r="C20" s="6" t="s">
        <v>29</v>
      </c>
      <c r="D20" s="6"/>
      <c r="E20" s="21">
        <v>5042</v>
      </c>
    </row>
    <row r="21" spans="1:5" ht="14.25">
      <c r="A21" s="113"/>
      <c r="B21" s="6">
        <v>20</v>
      </c>
      <c r="C21" s="6" t="s">
        <v>30</v>
      </c>
      <c r="D21" s="6"/>
      <c r="E21" s="21">
        <v>4892</v>
      </c>
    </row>
    <row r="22" spans="1:5" ht="14.25">
      <c r="A22" s="114" t="s">
        <v>31</v>
      </c>
      <c r="B22" s="7">
        <v>21</v>
      </c>
      <c r="C22" s="7" t="s">
        <v>32</v>
      </c>
      <c r="D22" s="7" t="s">
        <v>11</v>
      </c>
      <c r="E22" s="21">
        <v>5319</v>
      </c>
    </row>
    <row r="23" spans="1:5" ht="14.25">
      <c r="A23" s="114"/>
      <c r="B23" s="7">
        <v>22</v>
      </c>
      <c r="C23" s="7" t="s">
        <v>33</v>
      </c>
      <c r="D23" s="7"/>
      <c r="E23" s="21">
        <v>5019</v>
      </c>
    </row>
    <row r="24" spans="1:5" ht="14.25">
      <c r="A24" s="114"/>
      <c r="B24" s="7">
        <v>23</v>
      </c>
      <c r="C24" s="7" t="s">
        <v>34</v>
      </c>
      <c r="D24" s="7"/>
      <c r="E24" s="21">
        <v>4469</v>
      </c>
    </row>
    <row r="25" spans="1:5" ht="14.25">
      <c r="A25" s="114"/>
      <c r="B25" s="7">
        <v>24</v>
      </c>
      <c r="C25" s="7" t="s">
        <v>35</v>
      </c>
      <c r="D25" s="7"/>
      <c r="E25" s="21">
        <v>4469</v>
      </c>
    </row>
    <row r="26" spans="1:5" ht="14.25">
      <c r="A26" s="114"/>
      <c r="B26" s="7">
        <v>25</v>
      </c>
      <c r="C26" s="15" t="s">
        <v>36</v>
      </c>
      <c r="D26" s="7"/>
      <c r="E26" s="21">
        <v>4319</v>
      </c>
    </row>
    <row r="27" spans="1:5" ht="14.25">
      <c r="A27" s="106" t="s">
        <v>37</v>
      </c>
      <c r="B27" s="8">
        <v>26</v>
      </c>
      <c r="C27" s="8" t="s">
        <v>38</v>
      </c>
      <c r="D27" s="8"/>
      <c r="E27" s="21">
        <v>5532</v>
      </c>
    </row>
    <row r="28" spans="1:5" ht="14.25">
      <c r="A28" s="106"/>
      <c r="B28" s="8">
        <v>27</v>
      </c>
      <c r="C28" s="8" t="s">
        <v>39</v>
      </c>
      <c r="D28" s="8"/>
      <c r="E28" s="21">
        <v>4732</v>
      </c>
    </row>
    <row r="29" spans="1:5" ht="14.25">
      <c r="A29" s="106"/>
      <c r="B29" s="8">
        <v>28</v>
      </c>
      <c r="C29" s="8" t="s">
        <v>40</v>
      </c>
      <c r="D29" s="8"/>
      <c r="E29" s="21">
        <v>4782</v>
      </c>
    </row>
    <row r="30" spans="1:5" ht="14.25">
      <c r="A30" s="106"/>
      <c r="B30" s="8">
        <v>29</v>
      </c>
      <c r="C30" s="8" t="s">
        <v>41</v>
      </c>
      <c r="D30" s="8"/>
      <c r="E30" s="21">
        <v>4732</v>
      </c>
    </row>
    <row r="31" spans="1:5" ht="15" thickBot="1">
      <c r="A31" s="106"/>
      <c r="B31" s="8">
        <v>30</v>
      </c>
      <c r="C31" s="8" t="s">
        <v>42</v>
      </c>
      <c r="D31" s="8"/>
      <c r="E31" s="21">
        <v>4582</v>
      </c>
    </row>
    <row r="32" spans="1:5" ht="15" customHeight="1" thickBot="1">
      <c r="A32" s="107" t="s">
        <v>43</v>
      </c>
      <c r="B32" s="9">
        <v>31</v>
      </c>
      <c r="C32" s="16" t="s">
        <v>44</v>
      </c>
      <c r="D32" s="9"/>
      <c r="E32" s="21">
        <v>4459</v>
      </c>
    </row>
    <row r="33" spans="1:5" ht="13.5" customHeight="1" thickBot="1">
      <c r="A33" s="107"/>
      <c r="B33" s="9">
        <v>32</v>
      </c>
      <c r="C33" s="17" t="s">
        <v>45</v>
      </c>
      <c r="D33" s="9"/>
      <c r="E33" s="21">
        <v>4459</v>
      </c>
    </row>
    <row r="34" spans="1:5" ht="15" thickBot="1">
      <c r="A34" s="107"/>
      <c r="B34" s="9">
        <v>33</v>
      </c>
      <c r="C34" s="17" t="s">
        <v>46</v>
      </c>
      <c r="D34" s="9"/>
      <c r="E34" s="21">
        <v>4459</v>
      </c>
    </row>
    <row r="35" spans="1:5" ht="17.25" customHeight="1" thickBot="1">
      <c r="A35" s="107"/>
      <c r="B35" s="9">
        <v>34</v>
      </c>
      <c r="C35" s="17" t="s">
        <v>47</v>
      </c>
      <c r="D35" s="9" t="s">
        <v>11</v>
      </c>
      <c r="E35" s="21">
        <v>4709</v>
      </c>
    </row>
    <row r="36" spans="1:5" ht="18" customHeight="1" thickBot="1">
      <c r="A36" s="107"/>
      <c r="B36" s="9">
        <v>35</v>
      </c>
      <c r="C36" s="17" t="s">
        <v>48</v>
      </c>
      <c r="D36" s="9"/>
      <c r="E36" s="21">
        <v>4459</v>
      </c>
    </row>
    <row r="37" spans="1:5" ht="14.25">
      <c r="A37" s="108" t="s">
        <v>49</v>
      </c>
      <c r="B37" s="10">
        <v>36</v>
      </c>
      <c r="C37" s="18" t="s">
        <v>50</v>
      </c>
      <c r="D37" s="10" t="s">
        <v>11</v>
      </c>
      <c r="E37" s="21">
        <v>1824</v>
      </c>
    </row>
    <row r="38" spans="1:5" ht="14.25">
      <c r="A38" s="108"/>
      <c r="B38" s="10">
        <v>37</v>
      </c>
      <c r="C38" s="10" t="s">
        <v>51</v>
      </c>
      <c r="D38" s="10"/>
      <c r="E38" s="21">
        <v>1574</v>
      </c>
    </row>
    <row r="39" spans="1:5" ht="14.25">
      <c r="A39" s="108"/>
      <c r="B39" s="10">
        <v>38</v>
      </c>
      <c r="C39" s="10" t="s">
        <v>52</v>
      </c>
      <c r="D39" s="10"/>
      <c r="E39" s="21">
        <v>1574</v>
      </c>
    </row>
    <row r="40" spans="1:5" ht="14.25">
      <c r="A40" s="108"/>
      <c r="B40" s="10">
        <v>39</v>
      </c>
      <c r="C40" s="10" t="s">
        <v>53</v>
      </c>
      <c r="D40" s="10"/>
      <c r="E40" s="21">
        <v>1574</v>
      </c>
    </row>
    <row r="41" spans="1:5" ht="14.25">
      <c r="A41" s="108"/>
      <c r="B41" s="10">
        <v>40</v>
      </c>
      <c r="C41" s="10" t="s">
        <v>54</v>
      </c>
      <c r="D41" s="10"/>
      <c r="E41" s="21">
        <v>1424</v>
      </c>
    </row>
    <row r="42" spans="1:5" ht="14.25">
      <c r="A42" s="109" t="s">
        <v>55</v>
      </c>
      <c r="B42" s="11">
        <v>41</v>
      </c>
      <c r="C42" s="11" t="s">
        <v>56</v>
      </c>
      <c r="D42" s="11" t="s">
        <v>11</v>
      </c>
      <c r="E42" s="21">
        <v>3918</v>
      </c>
    </row>
    <row r="43" spans="1:5" ht="14.25">
      <c r="A43" s="109"/>
      <c r="B43" s="11">
        <v>42</v>
      </c>
      <c r="C43" s="11" t="s">
        <v>57</v>
      </c>
      <c r="D43" s="11"/>
      <c r="E43" s="21">
        <v>3668</v>
      </c>
    </row>
    <row r="44" spans="1:5" ht="14.25">
      <c r="A44" s="109"/>
      <c r="B44" s="11">
        <v>43</v>
      </c>
      <c r="C44" s="11" t="s">
        <v>58</v>
      </c>
      <c r="D44" s="11"/>
      <c r="E44" s="21">
        <v>3468</v>
      </c>
    </row>
    <row r="45" spans="1:5" ht="14.25">
      <c r="A45" s="109"/>
      <c r="B45" s="11">
        <v>44</v>
      </c>
      <c r="C45" s="11" t="s">
        <v>59</v>
      </c>
      <c r="D45" s="11"/>
      <c r="E45" s="21">
        <v>3418</v>
      </c>
    </row>
    <row r="46" spans="1:5" ht="14.25">
      <c r="A46" s="109"/>
      <c r="B46" s="11">
        <v>45</v>
      </c>
      <c r="C46" s="11" t="s">
        <v>60</v>
      </c>
      <c r="D46" s="11"/>
      <c r="E46" s="21">
        <v>3418</v>
      </c>
    </row>
    <row r="47" spans="1:5" ht="14.25">
      <c r="A47" s="2"/>
      <c r="B47" s="13">
        <v>46</v>
      </c>
      <c r="C47" s="19" t="s">
        <v>61</v>
      </c>
      <c r="D47" s="14" t="s">
        <v>62</v>
      </c>
      <c r="E47" s="21">
        <v>4200</v>
      </c>
    </row>
    <row r="48" spans="1:5" ht="14.25">
      <c r="A48" s="1"/>
      <c r="B48" s="13">
        <v>47</v>
      </c>
      <c r="C48" s="19" t="s">
        <v>63</v>
      </c>
      <c r="D48" s="13" t="s">
        <v>62</v>
      </c>
      <c r="E48" s="21">
        <v>4200</v>
      </c>
    </row>
    <row r="49" spans="2:5" ht="14.25">
      <c r="B49" s="13">
        <v>48</v>
      </c>
      <c r="C49" s="19" t="s">
        <v>64</v>
      </c>
      <c r="D49" s="13" t="s">
        <v>65</v>
      </c>
      <c r="E49" s="21">
        <v>5200</v>
      </c>
    </row>
    <row r="50" spans="2:5" ht="14.25">
      <c r="B50" s="13"/>
      <c r="C50" s="19" t="s">
        <v>66</v>
      </c>
      <c r="D50" s="14" t="s">
        <v>67</v>
      </c>
      <c r="E50" s="22">
        <v>9000</v>
      </c>
    </row>
    <row r="51" spans="2:5" ht="14.25">
      <c r="B51" s="13"/>
      <c r="C51" s="13"/>
      <c r="D51" s="14" t="s">
        <v>68</v>
      </c>
      <c r="E51" s="21">
        <v>9900</v>
      </c>
    </row>
    <row r="52" spans="2:5" ht="14.25">
      <c r="B52" s="13"/>
      <c r="C52" s="13"/>
      <c r="D52" s="14" t="s">
        <v>69</v>
      </c>
      <c r="E52" s="21">
        <v>229505</v>
      </c>
    </row>
  </sheetData>
  <sheetProtection/>
  <mergeCells count="9">
    <mergeCell ref="A27:A31"/>
    <mergeCell ref="A32:A36"/>
    <mergeCell ref="A37:A41"/>
    <mergeCell ref="A42:A46"/>
    <mergeCell ref="A2:A6"/>
    <mergeCell ref="A7:A11"/>
    <mergeCell ref="A12:A16"/>
    <mergeCell ref="A17:A21"/>
    <mergeCell ref="A22:A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E25">
      <selection activeCell="L42" sqref="L42"/>
    </sheetView>
  </sheetViews>
  <sheetFormatPr defaultColWidth="9.140625" defaultRowHeight="15"/>
  <cols>
    <col min="2" max="2" width="26.00390625" style="0" customWidth="1"/>
    <col min="3" max="3" width="13.8515625" style="0" customWidth="1"/>
    <col min="4" max="4" width="11.421875" style="0" customWidth="1"/>
    <col min="5" max="5" width="11.140625" style="0" customWidth="1"/>
    <col min="6" max="6" width="15.140625" style="0" customWidth="1"/>
    <col min="7" max="7" width="18.140625" style="0" customWidth="1"/>
    <col min="8" max="8" width="13.57421875" style="62" customWidth="1"/>
    <col min="9" max="9" width="21.140625" style="62" customWidth="1"/>
    <col min="10" max="10" width="18.00390625" style="0" customWidth="1"/>
    <col min="11" max="11" width="17.57421875" style="0" customWidth="1"/>
    <col min="12" max="12" width="27.8515625" style="0" customWidth="1"/>
  </cols>
  <sheetData>
    <row r="1" spans="1:12" ht="14.25">
      <c r="A1" s="28" t="s">
        <v>84</v>
      </c>
      <c r="B1" s="29"/>
      <c r="C1" s="28"/>
      <c r="D1" s="28"/>
      <c r="E1" s="28"/>
      <c r="F1" s="27"/>
      <c r="G1" s="27"/>
      <c r="H1" s="27"/>
      <c r="I1" s="27"/>
      <c r="J1" s="27"/>
      <c r="K1" s="27"/>
      <c r="L1" s="27"/>
    </row>
    <row r="2" spans="1:12" ht="14.25">
      <c r="A2" s="31"/>
      <c r="B2" s="32"/>
      <c r="C2" s="32"/>
      <c r="D2" s="32"/>
      <c r="E2" s="32"/>
      <c r="F2" s="27"/>
      <c r="G2" s="27"/>
      <c r="H2" s="27"/>
      <c r="I2" s="27"/>
      <c r="J2" s="27"/>
      <c r="K2" s="27"/>
      <c r="L2" s="27"/>
    </row>
    <row r="3" spans="1:12" ht="24">
      <c r="A3" s="33"/>
      <c r="B3" s="43" t="s">
        <v>85</v>
      </c>
      <c r="C3" s="44" t="s">
        <v>86</v>
      </c>
      <c r="D3" s="44" t="s">
        <v>87</v>
      </c>
      <c r="E3" s="44" t="s">
        <v>88</v>
      </c>
      <c r="F3" s="52" t="s">
        <v>89</v>
      </c>
      <c r="G3" s="53" t="s">
        <v>90</v>
      </c>
      <c r="H3" s="53" t="s">
        <v>141</v>
      </c>
      <c r="I3" s="52" t="s">
        <v>142</v>
      </c>
      <c r="J3" s="52" t="s">
        <v>91</v>
      </c>
      <c r="K3" s="46" t="s">
        <v>92</v>
      </c>
      <c r="L3" s="48" t="s">
        <v>93</v>
      </c>
    </row>
    <row r="4" spans="1:12" ht="14.25">
      <c r="A4" s="35"/>
      <c r="B4" s="36"/>
      <c r="C4" s="37"/>
      <c r="D4" s="37"/>
      <c r="E4" s="37"/>
      <c r="F4" s="53"/>
      <c r="G4" s="53"/>
      <c r="H4" s="53"/>
      <c r="I4" s="53"/>
      <c r="J4" s="53"/>
      <c r="K4" s="54"/>
      <c r="L4" s="49"/>
    </row>
    <row r="5" spans="1:12" ht="14.25">
      <c r="A5" s="35"/>
      <c r="B5" s="34" t="s">
        <v>94</v>
      </c>
      <c r="C5" s="37"/>
      <c r="D5" s="37"/>
      <c r="E5" s="37"/>
      <c r="F5" s="55"/>
      <c r="G5" s="53"/>
      <c r="H5" s="53"/>
      <c r="I5" s="55"/>
      <c r="J5" s="55"/>
      <c r="K5" s="56"/>
      <c r="L5" s="49"/>
    </row>
    <row r="6" spans="1:12" ht="24">
      <c r="A6" s="35"/>
      <c r="B6" s="36" t="s">
        <v>95</v>
      </c>
      <c r="C6" s="37">
        <v>9</v>
      </c>
      <c r="D6" s="37">
        <v>48</v>
      </c>
      <c r="E6" s="37">
        <v>12</v>
      </c>
      <c r="F6" s="53">
        <v>197730</v>
      </c>
      <c r="G6" s="53">
        <v>2372760</v>
      </c>
      <c r="H6" s="53">
        <v>2372760</v>
      </c>
      <c r="I6" s="54" t="s">
        <v>143</v>
      </c>
      <c r="J6" s="53">
        <v>210605</v>
      </c>
      <c r="K6" s="54">
        <v>2357260</v>
      </c>
      <c r="L6" s="50"/>
    </row>
    <row r="7" spans="1:12" ht="13.5" customHeight="1">
      <c r="A7" s="35"/>
      <c r="B7" s="36" t="s">
        <v>8</v>
      </c>
      <c r="C7" s="37">
        <v>9000</v>
      </c>
      <c r="D7" s="37"/>
      <c r="E7" s="37"/>
      <c r="F7" s="53">
        <v>5000</v>
      </c>
      <c r="G7" s="53">
        <v>60000</v>
      </c>
      <c r="H7" s="53">
        <v>60000</v>
      </c>
      <c r="I7" s="79" t="s">
        <v>144</v>
      </c>
      <c r="J7" s="53">
        <v>9000</v>
      </c>
      <c r="K7" s="54">
        <v>108000</v>
      </c>
      <c r="L7" s="50"/>
    </row>
    <row r="8" spans="1:12" ht="24">
      <c r="A8" s="35"/>
      <c r="B8" s="36" t="s">
        <v>96</v>
      </c>
      <c r="C8" s="37">
        <v>9900</v>
      </c>
      <c r="D8" s="37"/>
      <c r="E8" s="37"/>
      <c r="F8" s="53">
        <v>9000</v>
      </c>
      <c r="G8" s="53">
        <v>108000</v>
      </c>
      <c r="H8" s="53">
        <v>108000</v>
      </c>
      <c r="I8" s="54" t="s">
        <v>145</v>
      </c>
      <c r="J8" s="53">
        <v>9900</v>
      </c>
      <c r="K8" s="54">
        <v>118800</v>
      </c>
      <c r="L8" s="50" t="s">
        <v>97</v>
      </c>
    </row>
    <row r="9" spans="1:12" ht="24">
      <c r="A9" s="35"/>
      <c r="B9" s="36" t="s">
        <v>146</v>
      </c>
      <c r="C9" s="37"/>
      <c r="D9" s="37">
        <v>1</v>
      </c>
      <c r="E9" s="37">
        <v>12</v>
      </c>
      <c r="F9" s="53">
        <v>3000</v>
      </c>
      <c r="G9" s="53">
        <v>36000</v>
      </c>
      <c r="H9" s="53">
        <v>36000</v>
      </c>
      <c r="I9" s="54" t="s">
        <v>147</v>
      </c>
      <c r="J9" s="53">
        <v>3300</v>
      </c>
      <c r="K9" s="53">
        <v>39600</v>
      </c>
      <c r="L9" s="49"/>
    </row>
    <row r="10" spans="1:12" ht="14.25">
      <c r="A10" s="35"/>
      <c r="B10" s="36"/>
      <c r="C10" s="37"/>
      <c r="D10" s="37"/>
      <c r="E10" s="37"/>
      <c r="F10" s="53"/>
      <c r="G10" s="53"/>
      <c r="H10" s="53"/>
      <c r="I10" s="53"/>
      <c r="J10" s="53"/>
      <c r="K10" s="54"/>
      <c r="L10" s="49"/>
    </row>
    <row r="11" spans="1:12" ht="14.25">
      <c r="A11" s="35"/>
      <c r="B11" s="34" t="s">
        <v>98</v>
      </c>
      <c r="C11" s="37"/>
      <c r="D11" s="37"/>
      <c r="E11" s="37"/>
      <c r="F11" s="53"/>
      <c r="G11" s="53"/>
      <c r="H11" s="53"/>
      <c r="I11" s="53"/>
      <c r="J11" s="53"/>
      <c r="K11" s="54"/>
      <c r="L11" s="49"/>
    </row>
    <row r="12" spans="1:12" ht="33.75" customHeight="1">
      <c r="A12" s="35"/>
      <c r="B12" s="86" t="s">
        <v>99</v>
      </c>
      <c r="C12" s="37">
        <v>9</v>
      </c>
      <c r="D12" s="37"/>
      <c r="E12" s="37">
        <v>12</v>
      </c>
      <c r="F12" s="55"/>
      <c r="G12" s="53">
        <v>200000</v>
      </c>
      <c r="H12" s="53">
        <v>95685</v>
      </c>
      <c r="I12" s="55" t="s">
        <v>148</v>
      </c>
      <c r="J12" s="55">
        <v>18000</v>
      </c>
      <c r="K12" s="56">
        <v>216000</v>
      </c>
      <c r="L12" s="49"/>
    </row>
    <row r="13" spans="1:12" ht="24">
      <c r="A13" s="35"/>
      <c r="B13" s="36" t="s">
        <v>100</v>
      </c>
      <c r="C13" s="37">
        <v>2</v>
      </c>
      <c r="D13" s="37"/>
      <c r="E13" s="37">
        <v>1</v>
      </c>
      <c r="F13" s="55"/>
      <c r="G13" s="53">
        <v>45000</v>
      </c>
      <c r="H13" s="53">
        <v>35150</v>
      </c>
      <c r="I13" s="80" t="s">
        <v>149</v>
      </c>
      <c r="J13" s="55"/>
      <c r="K13" s="56">
        <v>50000</v>
      </c>
      <c r="L13" s="49"/>
    </row>
    <row r="14" spans="1:12" ht="24">
      <c r="A14" s="35"/>
      <c r="B14" s="36" t="s">
        <v>138</v>
      </c>
      <c r="C14" s="37"/>
      <c r="D14" s="37"/>
      <c r="E14" s="37"/>
      <c r="F14" s="55"/>
      <c r="G14" s="53">
        <v>221000</v>
      </c>
      <c r="H14" s="53">
        <v>320985</v>
      </c>
      <c r="I14" s="55" t="s">
        <v>150</v>
      </c>
      <c r="J14" s="55"/>
      <c r="K14" s="55">
        <v>350000</v>
      </c>
      <c r="L14" s="49" t="s">
        <v>101</v>
      </c>
    </row>
    <row r="15" spans="1:12" s="62" customFormat="1" ht="14.25">
      <c r="A15" s="35"/>
      <c r="B15" s="36" t="s">
        <v>139</v>
      </c>
      <c r="C15" s="37"/>
      <c r="D15" s="37"/>
      <c r="E15" s="37">
        <v>12</v>
      </c>
      <c r="F15" s="55"/>
      <c r="G15" s="53"/>
      <c r="H15" s="53"/>
      <c r="I15" s="55"/>
      <c r="J15" s="55">
        <v>3000</v>
      </c>
      <c r="K15" s="55">
        <v>36000</v>
      </c>
      <c r="L15" s="58"/>
    </row>
    <row r="16" spans="1:12" ht="35.25">
      <c r="A16" s="35"/>
      <c r="B16" s="36" t="s">
        <v>102</v>
      </c>
      <c r="C16" s="37"/>
      <c r="D16" s="37"/>
      <c r="E16" s="37"/>
      <c r="F16" s="55"/>
      <c r="G16" s="53"/>
      <c r="H16" s="53">
        <v>140050</v>
      </c>
      <c r="I16" s="78" t="s">
        <v>162</v>
      </c>
      <c r="J16" s="55"/>
      <c r="K16" s="60">
        <v>0</v>
      </c>
      <c r="L16" s="58" t="s">
        <v>103</v>
      </c>
    </row>
    <row r="17" spans="1:12" ht="24">
      <c r="A17" s="35"/>
      <c r="B17" s="86" t="s">
        <v>104</v>
      </c>
      <c r="C17" s="37"/>
      <c r="D17" s="37"/>
      <c r="E17" s="37">
        <v>12</v>
      </c>
      <c r="F17" s="55">
        <v>15000</v>
      </c>
      <c r="G17" s="53">
        <v>180000</v>
      </c>
      <c r="H17" s="53"/>
      <c r="I17" s="55" t="s">
        <v>151</v>
      </c>
      <c r="J17" s="55">
        <v>15750</v>
      </c>
      <c r="K17" s="55">
        <v>189000</v>
      </c>
      <c r="L17" s="115" t="s">
        <v>105</v>
      </c>
    </row>
    <row r="18" spans="1:14" ht="35.25">
      <c r="A18" s="35"/>
      <c r="B18" s="36" t="s">
        <v>106</v>
      </c>
      <c r="C18" s="37"/>
      <c r="D18" s="37"/>
      <c r="E18" s="37"/>
      <c r="F18" s="53"/>
      <c r="G18" s="53">
        <v>100000</v>
      </c>
      <c r="H18" s="53">
        <v>75760</v>
      </c>
      <c r="I18" s="55" t="s">
        <v>152</v>
      </c>
      <c r="J18" s="55"/>
      <c r="K18" s="55">
        <v>105000</v>
      </c>
      <c r="L18" s="116"/>
      <c r="M18" s="27"/>
      <c r="N18" s="27"/>
    </row>
    <row r="19" spans="1:14" ht="35.25">
      <c r="A19" s="35"/>
      <c r="B19" s="36" t="s">
        <v>107</v>
      </c>
      <c r="C19" s="37">
        <v>9</v>
      </c>
      <c r="D19" s="37"/>
      <c r="E19" s="37">
        <v>12</v>
      </c>
      <c r="F19" s="53">
        <v>9000</v>
      </c>
      <c r="G19" s="53">
        <v>108000</v>
      </c>
      <c r="H19" s="53">
        <v>90000</v>
      </c>
      <c r="I19" s="55" t="s">
        <v>153</v>
      </c>
      <c r="J19" s="55">
        <v>9000</v>
      </c>
      <c r="K19" s="55">
        <v>108000</v>
      </c>
      <c r="L19" s="49"/>
      <c r="M19" s="27"/>
      <c r="N19" s="27"/>
    </row>
    <row r="20" spans="1:14" ht="37.5" customHeight="1">
      <c r="A20" s="35"/>
      <c r="B20" s="36" t="s">
        <v>108</v>
      </c>
      <c r="C20" s="37">
        <v>9</v>
      </c>
      <c r="D20" s="37"/>
      <c r="E20" s="37"/>
      <c r="F20" s="55"/>
      <c r="G20" s="53">
        <v>45000</v>
      </c>
      <c r="H20" s="53">
        <v>35183</v>
      </c>
      <c r="I20" s="55" t="s">
        <v>154</v>
      </c>
      <c r="J20" s="55"/>
      <c r="K20" s="55">
        <v>48000</v>
      </c>
      <c r="L20" s="49" t="s">
        <v>109</v>
      </c>
      <c r="M20" s="27"/>
      <c r="N20" s="27"/>
    </row>
    <row r="21" spans="1:14" ht="24">
      <c r="A21" s="35"/>
      <c r="B21" s="36" t="s">
        <v>110</v>
      </c>
      <c r="C21" s="37">
        <v>9</v>
      </c>
      <c r="D21" s="37"/>
      <c r="E21" s="37"/>
      <c r="F21" s="55"/>
      <c r="G21" s="53">
        <v>27000</v>
      </c>
      <c r="H21" s="53">
        <v>15500</v>
      </c>
      <c r="I21" s="55" t="s">
        <v>155</v>
      </c>
      <c r="J21" s="55"/>
      <c r="K21" s="55">
        <v>30000</v>
      </c>
      <c r="L21" s="49" t="s">
        <v>111</v>
      </c>
      <c r="M21" s="27"/>
      <c r="N21" s="27"/>
    </row>
    <row r="22" spans="1:14" ht="45.75">
      <c r="A22" s="35"/>
      <c r="B22" s="36" t="s">
        <v>112</v>
      </c>
      <c r="C22" s="83">
        <v>0.06</v>
      </c>
      <c r="D22" s="37"/>
      <c r="E22" s="37"/>
      <c r="F22" s="55"/>
      <c r="G22" s="53">
        <v>120000</v>
      </c>
      <c r="H22" s="53">
        <v>120000</v>
      </c>
      <c r="I22" s="55" t="s">
        <v>156</v>
      </c>
      <c r="J22" s="55"/>
      <c r="K22" s="55">
        <v>225339.6</v>
      </c>
      <c r="L22" s="49" t="s">
        <v>113</v>
      </c>
      <c r="M22" s="27"/>
      <c r="N22" s="27"/>
    </row>
    <row r="23" spans="1:14" s="62" customFormat="1" ht="24">
      <c r="A23" s="35"/>
      <c r="B23" s="81" t="s">
        <v>157</v>
      </c>
      <c r="C23" s="21"/>
      <c r="D23" s="82"/>
      <c r="E23" s="37"/>
      <c r="F23" s="55"/>
      <c r="G23" s="53"/>
      <c r="H23" s="53">
        <v>58144</v>
      </c>
      <c r="I23" s="55" t="s">
        <v>158</v>
      </c>
      <c r="J23" s="55"/>
      <c r="K23" s="55"/>
      <c r="L23" s="49"/>
      <c r="N23" s="27"/>
    </row>
    <row r="24" spans="1:14" ht="14.25">
      <c r="A24" s="35"/>
      <c r="B24" s="38" t="s">
        <v>114</v>
      </c>
      <c r="C24" s="84"/>
      <c r="D24" s="38"/>
      <c r="E24" s="38"/>
      <c r="F24" s="57"/>
      <c r="G24" s="53">
        <v>3622760</v>
      </c>
      <c r="H24" s="53">
        <f>SUM(H6:H23)</f>
        <v>3563217</v>
      </c>
      <c r="I24" s="57"/>
      <c r="J24" s="57"/>
      <c r="K24" s="61">
        <v>3980999.6</v>
      </c>
      <c r="L24" s="49"/>
      <c r="M24" s="27"/>
      <c r="N24" s="30">
        <v>0</v>
      </c>
    </row>
    <row r="25" spans="1:14" s="62" customFormat="1" ht="14.25">
      <c r="A25" s="35"/>
      <c r="C25" s="84"/>
      <c r="D25" s="38"/>
      <c r="E25" s="38"/>
      <c r="F25" s="57"/>
      <c r="G25" s="53"/>
      <c r="H25" s="53"/>
      <c r="I25" s="57"/>
      <c r="J25" s="57"/>
      <c r="K25" s="61"/>
      <c r="L25" s="49"/>
      <c r="M25" s="27"/>
      <c r="N25" s="30"/>
    </row>
    <row r="26" spans="1:14" s="62" customFormat="1" ht="14.25">
      <c r="A26" s="35"/>
      <c r="F26" s="57"/>
      <c r="G26" s="53"/>
      <c r="H26" s="53"/>
      <c r="I26" s="57"/>
      <c r="J26" s="57"/>
      <c r="K26" s="61"/>
      <c r="L26" s="49"/>
      <c r="M26" s="27"/>
      <c r="N26" s="30"/>
    </row>
    <row r="27" spans="1:14" ht="24">
      <c r="A27" s="35"/>
      <c r="B27" s="34" t="s">
        <v>115</v>
      </c>
      <c r="C27" s="37"/>
      <c r="D27" s="37"/>
      <c r="E27" s="37"/>
      <c r="F27" s="53"/>
      <c r="G27" s="53"/>
      <c r="H27" s="53"/>
      <c r="I27" s="53"/>
      <c r="J27" s="53"/>
      <c r="K27" s="61">
        <v>324000</v>
      </c>
      <c r="L27" s="49" t="s">
        <v>140</v>
      </c>
      <c r="M27" s="27"/>
      <c r="N27" s="27"/>
    </row>
    <row r="28" spans="1:14" ht="14.25">
      <c r="A28" s="35"/>
      <c r="B28" s="36"/>
      <c r="C28" s="37" t="s">
        <v>116</v>
      </c>
      <c r="D28" s="37" t="s">
        <v>117</v>
      </c>
      <c r="E28" s="37" t="s">
        <v>118</v>
      </c>
      <c r="F28" s="53"/>
      <c r="G28" s="53"/>
      <c r="H28" s="53"/>
      <c r="I28" s="53"/>
      <c r="J28" s="53"/>
      <c r="K28" s="59">
        <f>SUM(K24:K27)</f>
        <v>4304999.6</v>
      </c>
      <c r="L28" s="49"/>
      <c r="M28" s="27"/>
      <c r="N28" s="27"/>
    </row>
    <row r="29" spans="1:14" ht="24">
      <c r="A29" s="35"/>
      <c r="B29" s="34" t="s">
        <v>119</v>
      </c>
      <c r="C29" s="37">
        <v>9</v>
      </c>
      <c r="D29" s="37">
        <v>1142</v>
      </c>
      <c r="E29" s="37">
        <v>12</v>
      </c>
      <c r="F29" s="55"/>
      <c r="G29" s="53">
        <v>1365460</v>
      </c>
      <c r="H29" s="53">
        <v>1385460</v>
      </c>
      <c r="I29" s="55" t="s">
        <v>161</v>
      </c>
      <c r="J29" s="55"/>
      <c r="K29" s="59">
        <v>-1395725</v>
      </c>
      <c r="L29" s="49"/>
      <c r="M29" s="27"/>
      <c r="N29" s="27"/>
    </row>
    <row r="30" spans="1:14" ht="14.25">
      <c r="A30" s="35"/>
      <c r="B30" s="36"/>
      <c r="C30" s="37"/>
      <c r="D30" s="37"/>
      <c r="E30" s="37"/>
      <c r="F30" s="53"/>
      <c r="G30" s="53"/>
      <c r="H30" s="53"/>
      <c r="I30" s="53"/>
      <c r="J30" s="53"/>
      <c r="K30" s="54"/>
      <c r="L30" s="49"/>
      <c r="M30" s="27"/>
      <c r="N30" s="27"/>
    </row>
    <row r="31" spans="1:14" ht="14.25">
      <c r="A31" s="35"/>
      <c r="B31" s="36"/>
      <c r="C31" s="37"/>
      <c r="D31" s="37"/>
      <c r="E31" s="37"/>
      <c r="F31" s="53"/>
      <c r="G31" s="53"/>
      <c r="H31" s="53"/>
      <c r="I31" s="53"/>
      <c r="J31" s="53"/>
      <c r="K31" s="54"/>
      <c r="L31" s="49"/>
      <c r="M31" s="27"/>
      <c r="N31" s="27"/>
    </row>
    <row r="32" spans="1:14" ht="14.25">
      <c r="A32" s="35"/>
      <c r="B32" s="130" t="s">
        <v>120</v>
      </c>
      <c r="C32" s="131"/>
      <c r="D32" s="131"/>
      <c r="E32" s="132"/>
      <c r="F32" s="133"/>
      <c r="G32" s="123">
        <v>2257300</v>
      </c>
      <c r="H32" s="123"/>
      <c r="I32" s="133"/>
      <c r="J32" s="133"/>
      <c r="K32" s="61">
        <v>2909274.6</v>
      </c>
      <c r="L32" s="45" t="s">
        <v>165</v>
      </c>
      <c r="M32" s="27"/>
      <c r="N32" s="27"/>
    </row>
    <row r="33" spans="1:14" ht="14.25">
      <c r="A33" s="31"/>
      <c r="B33" s="126"/>
      <c r="C33" s="126"/>
      <c r="D33" s="126"/>
      <c r="E33" s="126"/>
      <c r="F33" s="125"/>
      <c r="G33" s="134"/>
      <c r="H33" s="134"/>
      <c r="I33" s="124"/>
      <c r="J33" s="124"/>
      <c r="K33" s="125"/>
      <c r="L33" s="125"/>
      <c r="M33" s="27"/>
      <c r="N33" s="27"/>
    </row>
    <row r="34" spans="1:14" ht="14.25">
      <c r="A34" s="31"/>
      <c r="B34" s="90" t="s">
        <v>160</v>
      </c>
      <c r="C34" s="90"/>
      <c r="D34" s="90"/>
      <c r="E34" s="90"/>
      <c r="F34" s="88"/>
      <c r="G34" s="87"/>
      <c r="H34" s="88">
        <v>2257000</v>
      </c>
      <c r="I34" s="124"/>
      <c r="J34" s="124"/>
      <c r="K34" s="125"/>
      <c r="L34" s="125"/>
      <c r="M34" s="27"/>
      <c r="N34" s="27"/>
    </row>
    <row r="35" spans="1:14" ht="14.25">
      <c r="A35" s="31"/>
      <c r="B35" s="90" t="s">
        <v>159</v>
      </c>
      <c r="C35" s="126"/>
      <c r="D35" s="126"/>
      <c r="E35" s="126"/>
      <c r="F35" s="125"/>
      <c r="G35" s="89"/>
      <c r="H35" s="88">
        <f>H24-H29</f>
        <v>2177757</v>
      </c>
      <c r="I35" s="124"/>
      <c r="J35" s="124"/>
      <c r="K35" s="125"/>
      <c r="L35" s="125"/>
      <c r="M35" s="27"/>
      <c r="N35" s="27"/>
    </row>
    <row r="36" spans="1:14" s="62" customFormat="1" ht="26.25">
      <c r="A36" s="31"/>
      <c r="B36" s="90" t="s">
        <v>163</v>
      </c>
      <c r="C36" s="126"/>
      <c r="D36" s="126"/>
      <c r="E36" s="126"/>
      <c r="F36" s="125"/>
      <c r="G36" s="89"/>
      <c r="H36" s="88">
        <f>H34-H35</f>
        <v>79243</v>
      </c>
      <c r="I36" s="124"/>
      <c r="J36" s="124"/>
      <c r="K36" s="88">
        <v>79243</v>
      </c>
      <c r="L36" s="135" t="s">
        <v>164</v>
      </c>
      <c r="M36" s="27"/>
      <c r="N36" s="27"/>
    </row>
    <row r="37" spans="1:14" ht="14.25">
      <c r="A37" s="31"/>
      <c r="B37" s="39" t="s">
        <v>121</v>
      </c>
      <c r="C37" s="40"/>
      <c r="D37" s="40"/>
      <c r="E37" s="40"/>
      <c r="F37" s="127"/>
      <c r="G37" s="47">
        <v>225000</v>
      </c>
      <c r="H37" s="127"/>
      <c r="I37" s="127"/>
      <c r="J37" s="127"/>
      <c r="K37" s="47"/>
      <c r="L37" s="125"/>
      <c r="M37" s="27"/>
      <c r="N37" s="27"/>
    </row>
    <row r="38" spans="1:12" ht="14.25">
      <c r="A38" s="31"/>
      <c r="B38" s="128"/>
      <c r="C38" s="126"/>
      <c r="D38" s="126"/>
      <c r="E38" s="126"/>
      <c r="F38" s="125"/>
      <c r="G38" s="129"/>
      <c r="H38" s="124"/>
      <c r="I38" s="124"/>
      <c r="J38" s="124"/>
      <c r="K38" s="129"/>
      <c r="L38" s="21"/>
    </row>
    <row r="39" spans="1:12" ht="14.25">
      <c r="A39" s="31"/>
      <c r="B39" s="128"/>
      <c r="C39" s="126"/>
      <c r="D39" s="126"/>
      <c r="E39" s="126"/>
      <c r="F39" s="125"/>
      <c r="G39" s="129"/>
      <c r="H39" s="124"/>
      <c r="I39" s="124"/>
      <c r="J39" s="124"/>
      <c r="K39" s="129"/>
      <c r="L39" s="21"/>
    </row>
    <row r="40" spans="1:12" ht="28.5">
      <c r="A40" s="27"/>
      <c r="B40" s="41" t="s">
        <v>122</v>
      </c>
      <c r="C40" s="42"/>
      <c r="D40" s="42"/>
      <c r="E40" s="42"/>
      <c r="F40" s="125"/>
      <c r="G40" s="47">
        <v>2032300</v>
      </c>
      <c r="H40" s="124"/>
      <c r="I40" s="124"/>
      <c r="J40" s="124"/>
      <c r="K40" s="47">
        <f>K32-K36</f>
        <v>2830031.6</v>
      </c>
      <c r="L40" s="136" t="s">
        <v>166</v>
      </c>
    </row>
    <row r="41" spans="1:12" ht="14.25">
      <c r="A41" s="27"/>
      <c r="B41" s="125"/>
      <c r="C41" s="125"/>
      <c r="D41" s="125"/>
      <c r="E41" s="125"/>
      <c r="F41" s="125"/>
      <c r="G41" s="125"/>
      <c r="H41" s="124"/>
      <c r="I41" s="124"/>
      <c r="J41" s="124"/>
      <c r="K41" s="125"/>
      <c r="L41" s="21"/>
    </row>
    <row r="42" spans="1:11" ht="14.25">
      <c r="A42" s="27"/>
      <c r="B42" s="27"/>
      <c r="C42" s="27"/>
      <c r="D42" s="27"/>
      <c r="E42" s="27"/>
      <c r="F42" s="27"/>
      <c r="G42" s="27"/>
      <c r="H42" s="51"/>
      <c r="I42" s="51"/>
      <c r="J42" s="51"/>
      <c r="K42" s="27"/>
    </row>
    <row r="43" spans="1:11" ht="14.25">
      <c r="A43" s="27"/>
      <c r="B43" s="27"/>
      <c r="C43" s="27"/>
      <c r="D43" s="27"/>
      <c r="E43" s="27"/>
      <c r="F43" s="27"/>
      <c r="G43" s="27"/>
      <c r="H43" s="51"/>
      <c r="I43" s="51"/>
      <c r="J43" s="51"/>
      <c r="K43" s="27"/>
    </row>
    <row r="44" spans="1:11" ht="14.25">
      <c r="A44" s="27"/>
      <c r="B44" s="27"/>
      <c r="C44" s="27"/>
      <c r="D44" s="27"/>
      <c r="E44" s="27"/>
      <c r="F44" s="27"/>
      <c r="G44" s="27"/>
      <c r="H44" s="51"/>
      <c r="I44" s="51"/>
      <c r="J44" s="51"/>
      <c r="K44" s="27"/>
    </row>
    <row r="45" spans="1:11" ht="17.25">
      <c r="A45" s="27"/>
      <c r="B45" s="76" t="s">
        <v>123</v>
      </c>
      <c r="C45" s="62"/>
      <c r="D45" s="62"/>
      <c r="E45" s="62"/>
      <c r="F45" s="62"/>
      <c r="G45" s="27"/>
      <c r="H45" s="51"/>
      <c r="I45" s="51"/>
      <c r="J45" s="51"/>
      <c r="K45" s="27"/>
    </row>
    <row r="46" spans="1:11" ht="14.25">
      <c r="A46" s="27"/>
      <c r="B46" s="77"/>
      <c r="C46" s="62"/>
      <c r="D46" s="62"/>
      <c r="E46" s="62"/>
      <c r="F46" s="62"/>
      <c r="G46" s="27"/>
      <c r="H46" s="51"/>
      <c r="I46" s="51"/>
      <c r="J46" s="51"/>
      <c r="K46" s="27"/>
    </row>
    <row r="47" spans="1:11" ht="30.75">
      <c r="A47" s="27"/>
      <c r="B47" s="63" t="s">
        <v>124</v>
      </c>
      <c r="C47" s="64" t="s">
        <v>125</v>
      </c>
      <c r="D47" s="64" t="s">
        <v>126</v>
      </c>
      <c r="E47" s="64" t="s">
        <v>127</v>
      </c>
      <c r="F47" s="65" t="s">
        <v>69</v>
      </c>
      <c r="G47" s="27"/>
      <c r="H47" s="51"/>
      <c r="I47" s="51"/>
      <c r="J47" s="51"/>
      <c r="K47" s="27"/>
    </row>
    <row r="48" spans="1:11" ht="15">
      <c r="A48" s="27"/>
      <c r="B48" s="66"/>
      <c r="C48" s="117" t="s">
        <v>128</v>
      </c>
      <c r="D48" s="118"/>
      <c r="E48" s="118"/>
      <c r="F48" s="119"/>
      <c r="G48" s="27"/>
      <c r="H48" s="51"/>
      <c r="I48" s="51"/>
      <c r="J48" s="51"/>
      <c r="K48" s="27"/>
    </row>
    <row r="49" spans="1:11" ht="15">
      <c r="A49" s="27"/>
      <c r="B49" s="67" t="s">
        <v>129</v>
      </c>
      <c r="C49" s="120"/>
      <c r="D49" s="121"/>
      <c r="E49" s="121"/>
      <c r="F49" s="122"/>
      <c r="G49" s="27"/>
      <c r="H49" s="51"/>
      <c r="I49" s="51"/>
      <c r="J49" s="51"/>
      <c r="K49" s="27"/>
    </row>
    <row r="50" spans="1:11" ht="61.5">
      <c r="A50" s="27"/>
      <c r="B50" s="68" t="s">
        <v>130</v>
      </c>
      <c r="C50" s="69" t="s">
        <v>131</v>
      </c>
      <c r="D50" s="70">
        <v>5</v>
      </c>
      <c r="E50" s="70">
        <v>500</v>
      </c>
      <c r="F50" s="71">
        <v>30000</v>
      </c>
      <c r="G50" s="27"/>
      <c r="H50" s="51"/>
      <c r="I50" s="51"/>
      <c r="J50" s="51"/>
      <c r="K50" s="27"/>
    </row>
    <row r="51" spans="1:11" ht="30.75">
      <c r="A51" s="27"/>
      <c r="B51" s="72" t="s">
        <v>132</v>
      </c>
      <c r="C51" s="73" t="s">
        <v>133</v>
      </c>
      <c r="D51" s="74">
        <v>1</v>
      </c>
      <c r="E51" s="74">
        <v>500</v>
      </c>
      <c r="F51" s="75">
        <v>6000</v>
      </c>
      <c r="G51" s="27"/>
      <c r="H51" s="51"/>
      <c r="I51" s="51"/>
      <c r="J51" s="51"/>
      <c r="K51" s="27"/>
    </row>
    <row r="52" spans="2:6" ht="15">
      <c r="B52" s="68" t="s">
        <v>134</v>
      </c>
      <c r="C52" s="69" t="s">
        <v>135</v>
      </c>
      <c r="D52" s="69"/>
      <c r="E52" s="69"/>
      <c r="F52" s="70">
        <v>36000</v>
      </c>
    </row>
    <row r="53" spans="2:6" ht="15">
      <c r="B53" s="72" t="s">
        <v>136</v>
      </c>
      <c r="C53" s="73" t="s">
        <v>137</v>
      </c>
      <c r="D53" s="72"/>
      <c r="E53" s="72"/>
      <c r="F53" s="75">
        <v>324000</v>
      </c>
    </row>
  </sheetData>
  <sheetProtection/>
  <mergeCells count="2">
    <mergeCell ref="L17:L18"/>
    <mergeCell ref="C48:F4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:B1"/>
    </sheetView>
  </sheetViews>
  <sheetFormatPr defaultColWidth="9.140625" defaultRowHeight="15"/>
  <sheetData>
    <row r="1" spans="1:2" ht="14.25">
      <c r="A1" s="85"/>
      <c r="B1" s="8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Mukti</dc:creator>
  <cp:keywords/>
  <dc:description/>
  <cp:lastModifiedBy>Mukti</cp:lastModifiedBy>
  <dcterms:created xsi:type="dcterms:W3CDTF">2022-04-30T11:13:07Z</dcterms:created>
  <dcterms:modified xsi:type="dcterms:W3CDTF">2022-06-13T10:07:47Z</dcterms:modified>
  <cp:category/>
  <cp:version/>
  <cp:contentType/>
  <cp:contentStatus/>
</cp:coreProperties>
</file>