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<sst xmlns="http://schemas.openxmlformats.org/spreadsheetml/2006/main" count="101" uniqueCount="71">
  <si>
    <t>Name</t>
  </si>
  <si>
    <t>Mr. C . Gundu Rao</t>
  </si>
  <si>
    <t>BSc Bed</t>
  </si>
  <si>
    <t>Teacher</t>
  </si>
  <si>
    <t>11 years experience</t>
  </si>
  <si>
    <t>BA</t>
  </si>
  <si>
    <t>Mrs. R. VijayaSree</t>
  </si>
  <si>
    <t>Qualification</t>
  </si>
  <si>
    <t>Experience</t>
  </si>
  <si>
    <t>Title</t>
  </si>
  <si>
    <t>Undergraduate</t>
  </si>
  <si>
    <t>Admin</t>
  </si>
  <si>
    <t>Mrs. Jayamma</t>
  </si>
  <si>
    <t>Maid Servant</t>
  </si>
  <si>
    <t>Mr. Venkatesh</t>
  </si>
  <si>
    <t>Attender</t>
  </si>
  <si>
    <t>LKG</t>
  </si>
  <si>
    <t>UKG</t>
  </si>
  <si>
    <t>1st Class</t>
  </si>
  <si>
    <t>2nd Class</t>
  </si>
  <si>
    <t>3rd Class</t>
  </si>
  <si>
    <t>4th Class</t>
  </si>
  <si>
    <t>5th Class</t>
  </si>
  <si>
    <t>6th Class</t>
  </si>
  <si>
    <t>7th Class</t>
  </si>
  <si>
    <t>Mrs. Rani Prameela</t>
  </si>
  <si>
    <t>Bcom</t>
  </si>
  <si>
    <t>8th Class</t>
  </si>
  <si>
    <t>New Admissons</t>
  </si>
  <si>
    <t>Detained</t>
  </si>
  <si>
    <t>Drop-outs</t>
  </si>
  <si>
    <t>Head Master</t>
  </si>
  <si>
    <t>Bsc MA (AIHAIC) - MED</t>
  </si>
  <si>
    <t>Double Promotion</t>
  </si>
  <si>
    <t>Current Teachers (details)</t>
  </si>
  <si>
    <t>Students Details</t>
  </si>
  <si>
    <t>Mr. S.V.B. Narayana Sharma</t>
  </si>
  <si>
    <t>BA Bed</t>
  </si>
  <si>
    <t>10 Years experience as HM</t>
  </si>
  <si>
    <t>Mr. A. Vasudeva Rao</t>
  </si>
  <si>
    <t>Bsc</t>
  </si>
  <si>
    <t>14 Years experience as Teacher</t>
  </si>
  <si>
    <t>9th Class</t>
  </si>
  <si>
    <t>Strength (2008-2009)</t>
  </si>
  <si>
    <t>Strength (2009-2010)</t>
  </si>
  <si>
    <t>10th Class</t>
  </si>
  <si>
    <t>Mr. M. Hemanth Kumar</t>
  </si>
  <si>
    <t>Maths/Physical Sciences</t>
  </si>
  <si>
    <t>Teacher (Maths)</t>
  </si>
  <si>
    <t>Teacher (Biology)</t>
  </si>
  <si>
    <t xml:space="preserve">Bsc Bed </t>
  </si>
  <si>
    <t>Mrs. S. Ubhaya Bharathi</t>
  </si>
  <si>
    <t>MA (Telugu) Mcom (Bed)</t>
  </si>
  <si>
    <t>Montesorri Trained. Computer (PGDCA)</t>
  </si>
  <si>
    <t>Miss. Rizwana Begum</t>
  </si>
  <si>
    <t>Mrs. Shabana Begum</t>
  </si>
  <si>
    <t>Hindi Vidhvan</t>
  </si>
  <si>
    <t>Teacher (Hindi)</t>
  </si>
  <si>
    <t>Mrs. K. Renuka Devi</t>
  </si>
  <si>
    <t>TTC Trained</t>
  </si>
  <si>
    <t>Mrs. Manasa</t>
  </si>
  <si>
    <t>Mrs. N. Laxmi Devi</t>
  </si>
  <si>
    <t>Teacher (Primary Class)</t>
  </si>
  <si>
    <t>Mrs. V Shobha</t>
  </si>
  <si>
    <t>Teacher (Music) - Part Time (Sundays &amp; Public Holidays for 2 hrs)</t>
  </si>
  <si>
    <t>Mrs. Bhagya</t>
  </si>
  <si>
    <t>Mrs. B. Naga Latha</t>
  </si>
  <si>
    <t>Arts &amp; Crafts</t>
  </si>
  <si>
    <t>Music</t>
  </si>
  <si>
    <t>Mr. M.A. Sayeed</t>
  </si>
  <si>
    <t>Teacher (Arts &amp; Crafts) - Full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</si>
</sst>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3" fillId="3" borderId="1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2.7109375" style="0" customWidth="1"/>
    <col min="2" max="2" width="25.8515625" style="0" bestFit="1" customWidth="1"/>
    <col min="3" max="3" width="21.7109375" style="0" bestFit="1" customWidth="1"/>
    <col min="4" max="4" width="24.421875" style="0" bestFit="1" customWidth="1"/>
    <col min="5" max="5" width="20.28125" style="0" bestFit="1" customWidth="1"/>
    <col min="7" max="7" width="10.28125" style="0" bestFit="1" customWidth="1"/>
    <col min="8" max="8" width="10.57421875" style="0" bestFit="1" customWidth="1"/>
    <col min="9" max="9" width="19.57421875" style="0" customWidth="1"/>
    <col min="12" max="12" width="11.8515625" style="0" customWidth="1"/>
    <col min="13" max="13" width="15.57421875" style="0" customWidth="1"/>
    <col min="14" max="14" width="26.8515625" style="0" bestFit="1" customWidth="1"/>
    <col min="15" max="15" width="9.28125" style="0" bestFit="1" customWidth="1"/>
    <col min="16" max="16" width="14.57421875" style="0" bestFit="1" customWidth="1"/>
  </cols>
  <sheetData>
    <row r="1" spans="1:2" ht="39" customHeight="1">
      <c r="A1" s="33" t="s">
        <v>34</v>
      </c>
      <c r="B1" s="34"/>
    </row>
    <row r="2" spans="2:6" ht="12.75">
      <c r="B2" s="22" t="s">
        <v>0</v>
      </c>
      <c r="C2" s="24" t="s">
        <v>7</v>
      </c>
      <c r="D2" s="24" t="s">
        <v>8</v>
      </c>
      <c r="E2" s="15" t="s">
        <v>9</v>
      </c>
      <c r="F2" s="16"/>
    </row>
    <row r="3" spans="2:13" ht="12.75">
      <c r="B3" s="6" t="s">
        <v>39</v>
      </c>
      <c r="C3" s="25" t="s">
        <v>40</v>
      </c>
      <c r="D3" s="25" t="s">
        <v>41</v>
      </c>
      <c r="E3" s="7" t="s">
        <v>31</v>
      </c>
      <c r="F3" s="8"/>
      <c r="G3" s="5"/>
      <c r="H3" s="5"/>
      <c r="I3" s="5"/>
      <c r="J3" s="1"/>
      <c r="K3" s="1"/>
      <c r="L3" s="1"/>
      <c r="M3" s="1"/>
    </row>
    <row r="4" spans="2:15" ht="12.75">
      <c r="B4" s="9" t="s">
        <v>36</v>
      </c>
      <c r="C4" s="26" t="s">
        <v>37</v>
      </c>
      <c r="D4" s="26" t="s">
        <v>38</v>
      </c>
      <c r="E4" s="10" t="s">
        <v>3</v>
      </c>
      <c r="F4" s="11"/>
      <c r="G4" s="5"/>
      <c r="H4" s="5"/>
      <c r="I4" s="5"/>
      <c r="M4" s="2"/>
      <c r="N4" s="2">
        <f>M4</f>
        <v>0</v>
      </c>
      <c r="O4" t="s">
        <v>16</v>
      </c>
    </row>
    <row r="5" spans="2:15" ht="12.75">
      <c r="B5" s="9" t="s">
        <v>25</v>
      </c>
      <c r="C5" s="26" t="s">
        <v>32</v>
      </c>
      <c r="D5" s="26"/>
      <c r="E5" s="10" t="s">
        <v>48</v>
      </c>
      <c r="F5" s="11"/>
      <c r="G5" s="5"/>
      <c r="H5" s="5"/>
      <c r="I5" s="5"/>
      <c r="J5" s="2"/>
      <c r="K5" s="2"/>
      <c r="L5" s="2"/>
      <c r="M5" s="2"/>
      <c r="N5" s="2" t="e">
        <f>(#REF!-J5)+M5+K6</f>
        <v>#REF!</v>
      </c>
      <c r="O5" s="4" t="s">
        <v>17</v>
      </c>
    </row>
    <row r="6" spans="2:15" ht="12.75">
      <c r="B6" s="9" t="s">
        <v>1</v>
      </c>
      <c r="C6" s="26" t="s">
        <v>2</v>
      </c>
      <c r="D6" s="26" t="s">
        <v>4</v>
      </c>
      <c r="E6" s="10" t="s">
        <v>47</v>
      </c>
      <c r="F6" s="11"/>
      <c r="G6" s="5"/>
      <c r="H6" s="5"/>
      <c r="I6" s="5"/>
      <c r="J6" s="2"/>
      <c r="K6" s="2"/>
      <c r="L6" s="2"/>
      <c r="M6" s="2"/>
      <c r="N6" s="2" t="e">
        <f>(#REF!-J6)+M6+#REF!</f>
        <v>#REF!</v>
      </c>
      <c r="O6" s="2" t="s">
        <v>18</v>
      </c>
    </row>
    <row r="7" spans="2:15" ht="12.75">
      <c r="B7" s="9" t="s">
        <v>46</v>
      </c>
      <c r="C7" s="26" t="s">
        <v>50</v>
      </c>
      <c r="D7" s="26"/>
      <c r="E7" s="10" t="s">
        <v>49</v>
      </c>
      <c r="F7" s="11"/>
      <c r="G7" s="5"/>
      <c r="H7" s="5"/>
      <c r="I7" s="5"/>
      <c r="J7" s="2"/>
      <c r="K7" s="2"/>
      <c r="L7" s="2"/>
      <c r="M7" s="2"/>
      <c r="N7" s="2"/>
      <c r="O7" s="2"/>
    </row>
    <row r="8" spans="2:15" ht="12.75">
      <c r="B8" s="9" t="s">
        <v>51</v>
      </c>
      <c r="C8" s="26" t="s">
        <v>52</v>
      </c>
      <c r="D8" s="26" t="s">
        <v>53</v>
      </c>
      <c r="E8" s="10" t="s">
        <v>3</v>
      </c>
      <c r="F8" s="11"/>
      <c r="G8" s="5"/>
      <c r="H8" s="5"/>
      <c r="I8" s="5"/>
      <c r="J8" s="2"/>
      <c r="K8" s="2"/>
      <c r="L8" s="2"/>
      <c r="M8" s="2"/>
      <c r="N8" s="2" t="e">
        <f>(#REF!-J8)+M8+K9-K8-L8</f>
        <v>#REF!</v>
      </c>
      <c r="O8" s="2" t="s">
        <v>20</v>
      </c>
    </row>
    <row r="9" spans="2:15" ht="12.75">
      <c r="B9" s="9" t="s">
        <v>54</v>
      </c>
      <c r="C9" s="26" t="s">
        <v>26</v>
      </c>
      <c r="D9" s="26"/>
      <c r="E9" s="10" t="s">
        <v>3</v>
      </c>
      <c r="F9" s="11"/>
      <c r="G9" s="5"/>
      <c r="H9" s="5"/>
      <c r="I9" s="5"/>
      <c r="J9" s="2"/>
      <c r="K9" s="2"/>
      <c r="L9" s="2"/>
      <c r="M9" s="2"/>
      <c r="N9" s="2" t="e">
        <f>(#REF!-J9)+M9+K10-K9-L9+L8</f>
        <v>#REF!</v>
      </c>
      <c r="O9" s="2" t="s">
        <v>21</v>
      </c>
    </row>
    <row r="10" spans="2:15" ht="12.75">
      <c r="B10" s="9" t="s">
        <v>6</v>
      </c>
      <c r="C10" s="26" t="s">
        <v>5</v>
      </c>
      <c r="D10" s="26"/>
      <c r="E10" s="10" t="s">
        <v>3</v>
      </c>
      <c r="F10" s="11"/>
      <c r="G10" s="5"/>
      <c r="H10" s="5"/>
      <c r="I10" s="5"/>
      <c r="J10" s="2"/>
      <c r="K10" s="2"/>
      <c r="L10" s="2"/>
      <c r="M10" s="2"/>
      <c r="N10" s="2" t="e">
        <f>(#REF!-J10)+M10+K11-K10-L10+L9</f>
        <v>#REF!</v>
      </c>
      <c r="O10" s="2" t="s">
        <v>22</v>
      </c>
    </row>
    <row r="11" spans="2:15" ht="12.75">
      <c r="B11" s="9" t="s">
        <v>55</v>
      </c>
      <c r="C11" s="26" t="s">
        <v>56</v>
      </c>
      <c r="D11" s="26"/>
      <c r="E11" s="10" t="s">
        <v>57</v>
      </c>
      <c r="F11" s="11"/>
      <c r="G11" s="5"/>
      <c r="H11" s="5"/>
      <c r="I11" s="5"/>
      <c r="J11" s="2"/>
      <c r="K11" s="2"/>
      <c r="L11" s="2"/>
      <c r="M11" s="2"/>
      <c r="N11" s="2" t="e">
        <f>(#REF!-J11)+M11+K12-K11-L11+L10</f>
        <v>#REF!</v>
      </c>
      <c r="O11" s="2" t="s">
        <v>23</v>
      </c>
    </row>
    <row r="12" spans="2:15" ht="12.75">
      <c r="B12" s="9" t="s">
        <v>58</v>
      </c>
      <c r="C12" s="26" t="s">
        <v>5</v>
      </c>
      <c r="D12" s="10" t="s">
        <v>59</v>
      </c>
      <c r="E12" s="9" t="s">
        <v>62</v>
      </c>
      <c r="F12" s="11"/>
      <c r="G12" s="5"/>
      <c r="H12" s="5"/>
      <c r="I12" s="5"/>
      <c r="J12" s="2"/>
      <c r="K12" s="2"/>
      <c r="L12" s="2"/>
      <c r="M12" s="2"/>
      <c r="N12" s="2" t="e">
        <f>(#REF!-J12)+M12+K13-K12-L12+L11</f>
        <v>#REF!</v>
      </c>
      <c r="O12" s="2" t="s">
        <v>24</v>
      </c>
    </row>
    <row r="13" spans="2:15" ht="12.75">
      <c r="B13" s="9" t="s">
        <v>60</v>
      </c>
      <c r="C13" s="26" t="s">
        <v>5</v>
      </c>
      <c r="D13" s="26"/>
      <c r="E13" s="9" t="s">
        <v>62</v>
      </c>
      <c r="F13" s="11"/>
      <c r="G13" s="5"/>
      <c r="H13" s="5"/>
      <c r="I13" s="5"/>
      <c r="J13" s="2"/>
      <c r="K13" s="2"/>
      <c r="L13" s="2"/>
      <c r="M13" s="2"/>
      <c r="N13" s="2" t="e">
        <f>(#REF!-J13)+M13+K15-K13-L13+L12</f>
        <v>#REF!</v>
      </c>
      <c r="O13" s="2" t="s">
        <v>27</v>
      </c>
    </row>
    <row r="14" spans="2:15" ht="12.75">
      <c r="B14" s="9" t="s">
        <v>61</v>
      </c>
      <c r="C14" s="26" t="s">
        <v>10</v>
      </c>
      <c r="D14" s="26"/>
      <c r="E14" s="9" t="s">
        <v>62</v>
      </c>
      <c r="F14" s="11"/>
      <c r="G14" s="5"/>
      <c r="H14" s="5"/>
      <c r="I14" s="5"/>
      <c r="J14" s="2"/>
      <c r="K14" s="2"/>
      <c r="L14" s="2"/>
      <c r="M14" s="2"/>
      <c r="N14" s="2"/>
      <c r="O14" s="2"/>
    </row>
    <row r="15" spans="2:14" ht="12.75">
      <c r="B15" s="12" t="s">
        <v>69</v>
      </c>
      <c r="C15" s="27" t="s">
        <v>10</v>
      </c>
      <c r="D15" s="27"/>
      <c r="E15" s="13" t="s">
        <v>3</v>
      </c>
      <c r="F15" s="14"/>
      <c r="G15" s="5"/>
      <c r="H15" s="5"/>
      <c r="I15" s="5"/>
      <c r="J15" s="3"/>
      <c r="N15" s="3" t="e">
        <f>SUM(N4:N13)</f>
        <v>#REF!</v>
      </c>
    </row>
    <row r="16" spans="2:14" ht="12.75">
      <c r="B16" s="7"/>
      <c r="C16" s="6"/>
      <c r="D16" s="7"/>
      <c r="E16" s="7"/>
      <c r="F16" s="7"/>
      <c r="G16" s="5"/>
      <c r="H16" s="5"/>
      <c r="I16" s="5"/>
      <c r="J16" s="3"/>
      <c r="N16" s="3"/>
    </row>
    <row r="17" spans="6:14" ht="12.75">
      <c r="F17" s="5"/>
      <c r="G17" s="5"/>
      <c r="H17" s="5"/>
      <c r="I17" s="5"/>
      <c r="J17" s="3"/>
      <c r="N17" s="3"/>
    </row>
    <row r="18" spans="2:14" ht="12.75">
      <c r="B18" s="29" t="s">
        <v>63</v>
      </c>
      <c r="C18" s="30" t="s">
        <v>67</v>
      </c>
      <c r="D18" s="30"/>
      <c r="E18" s="31" t="s">
        <v>70</v>
      </c>
      <c r="F18" s="32"/>
      <c r="G18" s="5"/>
      <c r="H18" s="5"/>
      <c r="I18" s="5"/>
      <c r="J18" s="3"/>
      <c r="N18" s="3"/>
    </row>
    <row r="19" spans="2:9" ht="12.75">
      <c r="B19" s="12" t="s">
        <v>66</v>
      </c>
      <c r="C19" s="27" t="s">
        <v>68</v>
      </c>
      <c r="D19" s="27"/>
      <c r="E19" s="36" t="s">
        <v>64</v>
      </c>
      <c r="F19" s="37"/>
      <c r="G19" s="38"/>
      <c r="H19" s="38"/>
      <c r="I19" s="39"/>
    </row>
    <row r="20" spans="2:7" ht="12.75">
      <c r="B20" s="10"/>
      <c r="E20" s="5"/>
      <c r="F20" s="5"/>
      <c r="G20" s="5"/>
    </row>
    <row r="21" ht="12.75">
      <c r="B21" s="1" t="s">
        <v>11</v>
      </c>
    </row>
    <row r="22" spans="2:5" ht="12.75">
      <c r="B22" s="6" t="s">
        <v>12</v>
      </c>
      <c r="C22" s="7"/>
      <c r="D22" s="7"/>
      <c r="E22" s="8" t="s">
        <v>13</v>
      </c>
    </row>
    <row r="23" spans="2:5" ht="12.75">
      <c r="B23" s="9" t="s">
        <v>65</v>
      </c>
      <c r="C23" s="10"/>
      <c r="D23" s="10"/>
      <c r="E23" s="11" t="s">
        <v>13</v>
      </c>
    </row>
    <row r="24" spans="2:5" ht="12.75">
      <c r="B24" s="12" t="s">
        <v>14</v>
      </c>
      <c r="C24" s="13"/>
      <c r="D24" s="13"/>
      <c r="E24" s="14" t="s">
        <v>15</v>
      </c>
    </row>
    <row r="27" ht="13.5" thickBot="1"/>
    <row r="28" spans="1:9" ht="38.25">
      <c r="A28" s="33" t="s">
        <v>35</v>
      </c>
      <c r="B28" s="35"/>
      <c r="C28" s="23"/>
      <c r="D28" s="19" t="s">
        <v>43</v>
      </c>
      <c r="E28" s="19" t="s">
        <v>30</v>
      </c>
      <c r="F28" s="19" t="s">
        <v>29</v>
      </c>
      <c r="G28" s="19" t="s">
        <v>33</v>
      </c>
      <c r="H28" s="19" t="s">
        <v>28</v>
      </c>
      <c r="I28" s="19" t="s">
        <v>44</v>
      </c>
    </row>
    <row r="29" spans="3:10" ht="12.75">
      <c r="C29" s="21" t="s">
        <v>16</v>
      </c>
      <c r="D29" s="20">
        <v>29</v>
      </c>
      <c r="E29" s="20">
        <v>2</v>
      </c>
      <c r="F29" s="20"/>
      <c r="G29" s="20"/>
      <c r="H29" s="20">
        <v>30</v>
      </c>
      <c r="I29" s="20">
        <f>H29</f>
        <v>30</v>
      </c>
      <c r="J29" s="21" t="s">
        <v>16</v>
      </c>
    </row>
    <row r="30" spans="3:10" ht="12.75">
      <c r="C30" s="21" t="s">
        <v>17</v>
      </c>
      <c r="D30" s="20">
        <v>32</v>
      </c>
      <c r="E30" s="20">
        <v>11</v>
      </c>
      <c r="F30" s="20"/>
      <c r="G30" s="20"/>
      <c r="H30" s="20">
        <v>0</v>
      </c>
      <c r="I30" s="20">
        <f>(D29-E29)+H30+F30</f>
        <v>27</v>
      </c>
      <c r="J30" s="21" t="s">
        <v>17</v>
      </c>
    </row>
    <row r="31" spans="3:10" ht="12.75">
      <c r="C31" s="21" t="s">
        <v>18</v>
      </c>
      <c r="D31" s="20">
        <v>31</v>
      </c>
      <c r="E31" s="20">
        <v>2</v>
      </c>
      <c r="F31" s="20"/>
      <c r="G31" s="20"/>
      <c r="H31" s="20">
        <v>0</v>
      </c>
      <c r="I31" s="20">
        <f>(D30-E30)+H31+F31</f>
        <v>21</v>
      </c>
      <c r="J31" s="21" t="s">
        <v>18</v>
      </c>
    </row>
    <row r="32" spans="3:10" ht="12.75">
      <c r="C32" s="21" t="s">
        <v>19</v>
      </c>
      <c r="D32" s="20">
        <v>41</v>
      </c>
      <c r="E32" s="20">
        <v>5</v>
      </c>
      <c r="F32" s="20"/>
      <c r="G32" s="20"/>
      <c r="H32" s="20">
        <v>0</v>
      </c>
      <c r="I32" s="20">
        <f>(D31-E31)+H32+F32-F31</f>
        <v>29</v>
      </c>
      <c r="J32" s="21" t="s">
        <v>19</v>
      </c>
    </row>
    <row r="33" spans="3:10" ht="12.75">
      <c r="C33" s="21" t="s">
        <v>20</v>
      </c>
      <c r="D33" s="20">
        <v>24</v>
      </c>
      <c r="E33" s="20">
        <v>3</v>
      </c>
      <c r="F33" s="20"/>
      <c r="G33" s="20"/>
      <c r="H33" s="20">
        <v>0</v>
      </c>
      <c r="I33" s="20">
        <f>(D32-E32)+H33+F33-F32-G32</f>
        <v>36</v>
      </c>
      <c r="J33" s="21" t="s">
        <v>20</v>
      </c>
    </row>
    <row r="34" spans="3:10" ht="12.75">
      <c r="C34" s="21" t="s">
        <v>21</v>
      </c>
      <c r="D34" s="20">
        <v>22</v>
      </c>
      <c r="E34" s="20">
        <v>1</v>
      </c>
      <c r="F34" s="20"/>
      <c r="G34" s="20"/>
      <c r="H34" s="20">
        <v>0</v>
      </c>
      <c r="I34" s="20">
        <f aca="true" t="shared" si="0" ref="I34:I40">(D33-E33)+H34+F34-F33-G33+G32</f>
        <v>21</v>
      </c>
      <c r="J34" s="21" t="s">
        <v>21</v>
      </c>
    </row>
    <row r="35" spans="3:10" ht="12.75">
      <c r="C35" s="21" t="s">
        <v>22</v>
      </c>
      <c r="D35" s="20">
        <v>16</v>
      </c>
      <c r="E35" s="20">
        <v>0</v>
      </c>
      <c r="F35" s="20"/>
      <c r="G35" s="20"/>
      <c r="H35" s="20">
        <v>0</v>
      </c>
      <c r="I35" s="20">
        <f t="shared" si="0"/>
        <v>21</v>
      </c>
      <c r="J35" s="21" t="s">
        <v>22</v>
      </c>
    </row>
    <row r="36" spans="3:10" ht="12.75">
      <c r="C36" s="21" t="s">
        <v>23</v>
      </c>
      <c r="D36" s="20">
        <v>24</v>
      </c>
      <c r="E36" s="20">
        <v>3</v>
      </c>
      <c r="F36" s="20"/>
      <c r="G36" s="20"/>
      <c r="H36" s="20">
        <v>0</v>
      </c>
      <c r="I36" s="20">
        <f t="shared" si="0"/>
        <v>16</v>
      </c>
      <c r="J36" s="21" t="s">
        <v>23</v>
      </c>
    </row>
    <row r="37" spans="3:10" ht="12.75">
      <c r="C37" s="21" t="s">
        <v>24</v>
      </c>
      <c r="D37" s="20">
        <v>15</v>
      </c>
      <c r="E37" s="20">
        <v>8</v>
      </c>
      <c r="F37" s="20"/>
      <c r="G37" s="20"/>
      <c r="H37" s="20">
        <v>0</v>
      </c>
      <c r="I37" s="20">
        <f t="shared" si="0"/>
        <v>21</v>
      </c>
      <c r="J37" s="21" t="s">
        <v>24</v>
      </c>
    </row>
    <row r="38" spans="3:10" ht="12.75">
      <c r="C38" s="21" t="s">
        <v>27</v>
      </c>
      <c r="D38" s="20">
        <v>10</v>
      </c>
      <c r="E38" s="20">
        <v>1</v>
      </c>
      <c r="F38" s="20"/>
      <c r="G38" s="20"/>
      <c r="H38" s="20">
        <v>0</v>
      </c>
      <c r="I38" s="20">
        <f t="shared" si="0"/>
        <v>7</v>
      </c>
      <c r="J38" s="21" t="s">
        <v>27</v>
      </c>
    </row>
    <row r="39" spans="3:10" ht="12.75">
      <c r="C39" s="21" t="s">
        <v>42</v>
      </c>
      <c r="D39" s="20">
        <v>6</v>
      </c>
      <c r="E39" s="20">
        <v>0</v>
      </c>
      <c r="F39" s="20"/>
      <c r="G39" s="20"/>
      <c r="H39" s="20">
        <v>0</v>
      </c>
      <c r="I39" s="20">
        <f t="shared" si="0"/>
        <v>9</v>
      </c>
      <c r="J39" s="21" t="s">
        <v>42</v>
      </c>
    </row>
    <row r="40" spans="3:10" ht="13.5" thickBot="1">
      <c r="C40" s="17"/>
      <c r="D40" s="18">
        <v>250</v>
      </c>
      <c r="F40" s="28"/>
      <c r="I40" s="20">
        <f t="shared" si="0"/>
        <v>6</v>
      </c>
      <c r="J40" s="21" t="s">
        <v>45</v>
      </c>
    </row>
    <row r="41" ht="13.5" thickBot="1">
      <c r="I41" s="18">
        <f>SUM(I29:I40)</f>
        <v>244</v>
      </c>
    </row>
  </sheetData>
  <mergeCells count="3">
    <mergeCell ref="A1:B1"/>
    <mergeCell ref="A28:B28"/>
    <mergeCell ref="E19:I1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2006-10-02T03:16:09Z</dcterms:created>
  <dcterms:modified xsi:type="dcterms:W3CDTF">2009-08-12T17:24:31Z</dcterms:modified>
  <cp:category/>
  <cp:version/>
  <cp:contentType/>
  <cp:contentStatus/>
</cp:coreProperties>
</file>