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50" activeTab="0"/>
  </bookViews>
  <sheets>
    <sheet name="Budget for 2022-23" sheetId="1" r:id="rId1"/>
  </sheets>
  <definedNames>
    <definedName name="_xlnm.Print_Area" localSheetId="0">'Budget for 2022-23'!$A$1:$C$36</definedName>
  </definedNames>
  <calcPr fullCalcOnLoad="1"/>
</workbook>
</file>

<file path=xl/sharedStrings.xml><?xml version="1.0" encoding="utf-8"?>
<sst xmlns="http://schemas.openxmlformats.org/spreadsheetml/2006/main" count="39" uniqueCount="39">
  <si>
    <t>BETSY ELIZABETH TRUST</t>
  </si>
  <si>
    <t>S.NO</t>
  </si>
  <si>
    <t>PARTICULARS</t>
  </si>
  <si>
    <t>WATER BILL  FOR ONE YEAR</t>
  </si>
  <si>
    <t>CLASS ROOM SUPPLIES</t>
  </si>
  <si>
    <t>UNIFORMS:</t>
  </si>
  <si>
    <t>FOOD AND SUPPLIES:</t>
  </si>
  <si>
    <t>TEACHER'S SEMINAR AND PARENTS SEMINAR</t>
  </si>
  <si>
    <t>SALARY:</t>
  </si>
  <si>
    <t>JEEP MAINTANANCE</t>
  </si>
  <si>
    <t>GRAND TOTAL</t>
  </si>
  <si>
    <t>ANNUAL SHARED EXPENSES(NOT OPTIONAL)</t>
  </si>
  <si>
    <t>UNFORSEEN EXPENSES:</t>
  </si>
  <si>
    <t xml:space="preserve"> AUDITOR FEES AND LEGAL CONSULTATION</t>
  </si>
  <si>
    <t>OPERATIONAL CHARGES</t>
  </si>
  <si>
    <t>BUILDING MAINTANANCE / URGENT REPAIR PER YEAR</t>
  </si>
  <si>
    <t>KITCHEN SUPPLIES AND TOILETORIES 1200 RUPEESX11 MONTHS</t>
  </si>
  <si>
    <t>JEEP SERVICE,INSURANCE</t>
  </si>
  <si>
    <t>DOLLAR CON RATE 1$/70INR</t>
  </si>
  <si>
    <t>ASSOCIATE TEACHER-  8000X12 MONTHS</t>
  </si>
  <si>
    <t>ASSISTANT TEACHER - 8000x12 MONTHS</t>
  </si>
  <si>
    <t>HILDA -HONORORIUM 5000 X12 MONTHS</t>
  </si>
  <si>
    <t>Amount</t>
  </si>
  <si>
    <t>GRACE KIDS CENTER ANNUAL BUDGET  APRIL 2022 - MARCH 2023</t>
  </si>
  <si>
    <t xml:space="preserve"> Rs. 52 PERDAYX( 50CHILDREN + 6 TEACHERS) 242 DAYS</t>
  </si>
  <si>
    <t>GARDENER 3500 *12</t>
  </si>
  <si>
    <t>MAINTENANCE MANAGER 4000 X12</t>
  </si>
  <si>
    <t>Administration</t>
  </si>
  <si>
    <t>Managing Trustee TRAVEL 2500/PER MONTH</t>
  </si>
  <si>
    <t>HEAD TEACHER -  10000 X12 MONTHS</t>
  </si>
  <si>
    <t>COOK -7000 X12 MONTHS</t>
  </si>
  <si>
    <t>HELPER - 7000 X12 MONTHS</t>
  </si>
  <si>
    <t>GAS CYLINDER 1900X11 months</t>
  </si>
  <si>
    <t>ELECTRIC BILL 550 RUPEES PER MONTH 12 months</t>
  </si>
  <si>
    <t xml:space="preserve">PANTS 25  BOYS X2 SETSX430 RUPPES </t>
  </si>
  <si>
    <t>SKIRTS 25 GIRLS X2 SETSX430 RUPEES</t>
  </si>
  <si>
    <t>SECRETARY 4000 X12</t>
  </si>
  <si>
    <t>DRIVER SALARY 6000X12</t>
  </si>
  <si>
    <t>JEEP DIESEL 4000 X11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</si>
</sst>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vertical="center"/>
    </xf>
    <xf numFmtId="0" fontId="36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36" fillId="0" borderId="10" xfId="0" applyFont="1" applyFill="1" applyBorder="1" applyAlignment="1">
      <alignment wrapText="1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 vertical="center"/>
    </xf>
    <xf numFmtId="0" fontId="0" fillId="0" borderId="10" xfId="0" applyBorder="1" applyAlignment="1">
      <alignment horizontal="right" vertical="top"/>
    </xf>
    <xf numFmtId="0" fontId="3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7">
      <selection activeCell="H42" sqref="H42"/>
    </sheetView>
  </sheetViews>
  <sheetFormatPr defaultColWidth="9.140625" defaultRowHeight="15"/>
  <cols>
    <col min="1" max="1" width="7.57421875" style="0" customWidth="1"/>
    <col min="2" max="2" width="55.57421875" style="0" customWidth="1"/>
    <col min="3" max="3" width="11.8515625" style="6" customWidth="1"/>
    <col min="4" max="4" width="16.00390625" style="0" customWidth="1"/>
    <col min="5" max="5" width="14.7109375" style="0" customWidth="1"/>
  </cols>
  <sheetData>
    <row r="1" spans="1:8" ht="18.75">
      <c r="A1" s="22" t="s">
        <v>0</v>
      </c>
      <c r="B1" s="22"/>
      <c r="C1" s="22"/>
      <c r="D1" s="22"/>
      <c r="E1" s="1"/>
      <c r="F1" s="1"/>
      <c r="G1" s="1"/>
      <c r="H1" s="1"/>
    </row>
    <row r="2" spans="1:4" ht="18.75">
      <c r="A2" s="22" t="s">
        <v>23</v>
      </c>
      <c r="B2" s="22"/>
      <c r="C2" s="22"/>
      <c r="D2" s="22"/>
    </row>
    <row r="3" spans="1:4" ht="58.5" customHeight="1">
      <c r="A3" s="19" t="s">
        <v>1</v>
      </c>
      <c r="B3" s="19" t="s">
        <v>2</v>
      </c>
      <c r="C3" s="18" t="s">
        <v>22</v>
      </c>
      <c r="D3" s="7" t="s">
        <v>18</v>
      </c>
    </row>
    <row r="4" spans="1:4" ht="19.5" customHeight="1">
      <c r="A4" s="2">
        <v>1</v>
      </c>
      <c r="B4" s="8" t="s">
        <v>14</v>
      </c>
      <c r="C4" s="9"/>
      <c r="D4" s="2"/>
    </row>
    <row r="5" spans="1:4" ht="19.5" customHeight="1">
      <c r="A5" s="2"/>
      <c r="B5" s="4" t="s">
        <v>32</v>
      </c>
      <c r="C5" s="14">
        <v>20900</v>
      </c>
      <c r="D5" s="2">
        <f>ROUND(C5/70,0)</f>
        <v>299</v>
      </c>
    </row>
    <row r="6" spans="1:4" ht="19.5" customHeight="1">
      <c r="A6" s="2"/>
      <c r="B6" s="4" t="s">
        <v>33</v>
      </c>
      <c r="C6" s="14">
        <v>6600</v>
      </c>
      <c r="D6" s="2">
        <f aca="true" t="shared" si="0" ref="D6:D36">ROUND(C6/70,0)</f>
        <v>94</v>
      </c>
    </row>
    <row r="7" spans="1:4" ht="19.5" customHeight="1">
      <c r="A7" s="2"/>
      <c r="B7" s="4" t="s">
        <v>3</v>
      </c>
      <c r="C7" s="14">
        <v>1800</v>
      </c>
      <c r="D7" s="2">
        <f t="shared" si="0"/>
        <v>26</v>
      </c>
    </row>
    <row r="8" spans="1:4" ht="19.5" customHeight="1">
      <c r="A8" s="2"/>
      <c r="B8" s="4" t="s">
        <v>4</v>
      </c>
      <c r="C8" s="14">
        <v>2000</v>
      </c>
      <c r="D8" s="2">
        <f t="shared" si="0"/>
        <v>29</v>
      </c>
    </row>
    <row r="9" spans="1:4" ht="19.5" customHeight="1">
      <c r="A9" s="2"/>
      <c r="B9" s="4" t="s">
        <v>15</v>
      </c>
      <c r="C9" s="14">
        <v>3000</v>
      </c>
      <c r="D9" s="2">
        <f t="shared" si="0"/>
        <v>43</v>
      </c>
    </row>
    <row r="10" spans="1:4" ht="19.5" customHeight="1">
      <c r="A10" s="2">
        <v>2</v>
      </c>
      <c r="B10" s="13" t="s">
        <v>5</v>
      </c>
      <c r="C10" s="13"/>
      <c r="D10" s="2"/>
    </row>
    <row r="11" spans="1:4" ht="19.5" customHeight="1">
      <c r="A11" s="2"/>
      <c r="B11" s="4" t="s">
        <v>34</v>
      </c>
      <c r="C11" s="14">
        <v>21500</v>
      </c>
      <c r="D11" s="2">
        <f t="shared" si="0"/>
        <v>307</v>
      </c>
    </row>
    <row r="12" spans="1:4" ht="19.5" customHeight="1">
      <c r="A12" s="2"/>
      <c r="B12" s="4" t="s">
        <v>35</v>
      </c>
      <c r="C12" s="14">
        <v>21500</v>
      </c>
      <c r="D12" s="2">
        <f t="shared" si="0"/>
        <v>307</v>
      </c>
    </row>
    <row r="13" spans="1:4" ht="19.5" customHeight="1">
      <c r="A13" s="2">
        <v>3</v>
      </c>
      <c r="B13" s="13" t="s">
        <v>6</v>
      </c>
      <c r="C13" s="13"/>
      <c r="D13" s="2"/>
    </row>
    <row r="14" spans="1:4" ht="19.5" customHeight="1">
      <c r="A14" s="2"/>
      <c r="B14" s="4" t="s">
        <v>24</v>
      </c>
      <c r="C14" s="14">
        <v>704704</v>
      </c>
      <c r="D14" s="2">
        <f t="shared" si="0"/>
        <v>10067</v>
      </c>
    </row>
    <row r="15" spans="1:4" ht="21" customHeight="1">
      <c r="A15" s="2"/>
      <c r="B15" s="4" t="s">
        <v>16</v>
      </c>
      <c r="C15" s="14">
        <v>6000</v>
      </c>
      <c r="D15" s="2">
        <f t="shared" si="0"/>
        <v>86</v>
      </c>
    </row>
    <row r="16" spans="1:4" ht="19.5" customHeight="1">
      <c r="A16" s="2"/>
      <c r="B16" s="4" t="s">
        <v>7</v>
      </c>
      <c r="C16" s="14">
        <v>0</v>
      </c>
      <c r="D16" s="2">
        <v>0</v>
      </c>
    </row>
    <row r="17" spans="1:4" ht="19.5" customHeight="1">
      <c r="A17" s="2">
        <v>4</v>
      </c>
      <c r="B17" s="13" t="s">
        <v>11</v>
      </c>
      <c r="C17" s="13"/>
      <c r="D17" s="2"/>
    </row>
    <row r="18" spans="1:4" ht="19.5" customHeight="1">
      <c r="A18" s="2"/>
      <c r="B18" s="20" t="s">
        <v>25</v>
      </c>
      <c r="C18" s="21">
        <v>42000</v>
      </c>
      <c r="D18" s="2">
        <f t="shared" si="0"/>
        <v>600</v>
      </c>
    </row>
    <row r="19" spans="1:4" ht="19.5" customHeight="1">
      <c r="A19" s="2"/>
      <c r="B19" s="20" t="s">
        <v>36</v>
      </c>
      <c r="C19" s="21">
        <v>48000</v>
      </c>
      <c r="D19" s="2">
        <f t="shared" si="0"/>
        <v>686</v>
      </c>
    </row>
    <row r="20" spans="1:4" ht="19.5" customHeight="1">
      <c r="A20" s="2"/>
      <c r="B20" s="4" t="s">
        <v>26</v>
      </c>
      <c r="C20" s="14">
        <v>48000</v>
      </c>
      <c r="D20" s="2">
        <f t="shared" si="0"/>
        <v>686</v>
      </c>
    </row>
    <row r="21" spans="1:4" ht="19.5" customHeight="1">
      <c r="A21" s="2"/>
      <c r="B21" s="4" t="s">
        <v>13</v>
      </c>
      <c r="C21" s="14">
        <v>12800</v>
      </c>
      <c r="D21" s="2">
        <f t="shared" si="0"/>
        <v>183</v>
      </c>
    </row>
    <row r="22" spans="1:4" ht="19.5" customHeight="1">
      <c r="A22" s="2"/>
      <c r="B22" s="20" t="s">
        <v>27</v>
      </c>
      <c r="C22" s="21">
        <v>4620</v>
      </c>
      <c r="D22" s="2">
        <f t="shared" si="0"/>
        <v>66</v>
      </c>
    </row>
    <row r="23" spans="1:4" ht="19.5" customHeight="1">
      <c r="A23" s="2"/>
      <c r="B23" s="20" t="s">
        <v>28</v>
      </c>
      <c r="C23" s="21">
        <v>18000</v>
      </c>
      <c r="D23" s="2">
        <f t="shared" si="0"/>
        <v>257</v>
      </c>
    </row>
    <row r="24" spans="1:4" ht="19.5" customHeight="1">
      <c r="A24" s="2">
        <v>5</v>
      </c>
      <c r="B24" s="13" t="s">
        <v>9</v>
      </c>
      <c r="C24" s="13"/>
      <c r="D24" s="2"/>
    </row>
    <row r="25" spans="1:4" ht="19.5" customHeight="1">
      <c r="A25" s="2"/>
      <c r="B25" s="4" t="s">
        <v>38</v>
      </c>
      <c r="C25" s="14">
        <v>48000</v>
      </c>
      <c r="D25" s="2">
        <f t="shared" si="0"/>
        <v>686</v>
      </c>
    </row>
    <row r="26" spans="1:4" ht="19.5" customHeight="1">
      <c r="A26" s="2"/>
      <c r="B26" s="4" t="s">
        <v>17</v>
      </c>
      <c r="C26" s="14">
        <v>5000</v>
      </c>
      <c r="D26" s="2">
        <f t="shared" si="0"/>
        <v>71</v>
      </c>
    </row>
    <row r="27" spans="1:4" ht="19.5" customHeight="1">
      <c r="A27" s="2"/>
      <c r="B27" s="4" t="s">
        <v>37</v>
      </c>
      <c r="C27" s="14">
        <v>72000</v>
      </c>
      <c r="D27" s="2">
        <f t="shared" si="0"/>
        <v>1029</v>
      </c>
    </row>
    <row r="28" spans="1:4" ht="19.5" customHeight="1">
      <c r="A28" s="2">
        <v>6</v>
      </c>
      <c r="B28" s="13" t="s">
        <v>8</v>
      </c>
      <c r="C28" s="13"/>
      <c r="D28" s="2"/>
    </row>
    <row r="29" spans="1:4" ht="14.25" customHeight="1">
      <c r="A29" s="2"/>
      <c r="B29" s="4" t="s">
        <v>29</v>
      </c>
      <c r="C29" s="15">
        <v>120000</v>
      </c>
      <c r="D29" s="12">
        <f t="shared" si="0"/>
        <v>1714</v>
      </c>
    </row>
    <row r="30" spans="1:4" ht="16.5" customHeight="1">
      <c r="A30" s="2"/>
      <c r="B30" s="4" t="s">
        <v>19</v>
      </c>
      <c r="C30" s="15">
        <v>96000</v>
      </c>
      <c r="D30" s="12">
        <f t="shared" si="0"/>
        <v>1371</v>
      </c>
    </row>
    <row r="31" spans="1:4" ht="17.25" customHeight="1">
      <c r="A31" s="2"/>
      <c r="B31" s="4" t="s">
        <v>20</v>
      </c>
      <c r="C31" s="15">
        <v>96000</v>
      </c>
      <c r="D31" s="12">
        <f t="shared" si="0"/>
        <v>1371</v>
      </c>
    </row>
    <row r="32" spans="1:4" ht="16.5" customHeight="1">
      <c r="A32" s="2"/>
      <c r="B32" s="4" t="s">
        <v>30</v>
      </c>
      <c r="C32" s="15">
        <v>84000</v>
      </c>
      <c r="D32" s="12">
        <f t="shared" si="0"/>
        <v>1200</v>
      </c>
    </row>
    <row r="33" spans="1:4" ht="17.25" customHeight="1">
      <c r="A33" s="2"/>
      <c r="B33" s="4" t="s">
        <v>31</v>
      </c>
      <c r="C33" s="15">
        <v>84000</v>
      </c>
      <c r="D33" s="12">
        <f>ROUND(C32/70,0)</f>
        <v>1200</v>
      </c>
    </row>
    <row r="34" spans="1:4" ht="25.5" customHeight="1">
      <c r="A34" s="2"/>
      <c r="B34" s="4" t="s">
        <v>21</v>
      </c>
      <c r="C34" s="15">
        <v>60000</v>
      </c>
      <c r="D34" s="12">
        <f t="shared" si="0"/>
        <v>857</v>
      </c>
    </row>
    <row r="35" spans="1:4" ht="19.5" customHeight="1">
      <c r="A35" s="10">
        <v>7</v>
      </c>
      <c r="B35" s="11" t="s">
        <v>12</v>
      </c>
      <c r="C35" s="16"/>
      <c r="D35" s="12">
        <f t="shared" si="0"/>
        <v>0</v>
      </c>
    </row>
    <row r="36" spans="1:4" ht="19.5" customHeight="1">
      <c r="A36" s="2"/>
      <c r="B36" s="5" t="s">
        <v>10</v>
      </c>
      <c r="C36" s="17">
        <f>SUM(C5:C35)</f>
        <v>1626424</v>
      </c>
      <c r="D36" s="12">
        <f t="shared" si="0"/>
        <v>23235</v>
      </c>
    </row>
    <row r="37" ht="19.5" customHeight="1"/>
    <row r="38" ht="19.5" customHeight="1"/>
    <row r="39" ht="19.5" customHeight="1">
      <c r="B39" s="3"/>
    </row>
    <row r="40" ht="19.5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2022-04-26T05:31:37Z</dcterms:modified>
  <cp:category/>
  <cp:version/>
  <cp:contentType/>
  <cp:contentStatus/>
</cp:coreProperties>
</file>