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0"/>
  </bookViews>
  <sheets>
    <sheet name="Budget for 19-20" sheetId="1" r:id="rId1"/>
    <sheet name="For extra 15 students" sheetId="2" r:id="rId2"/>
  </sheets>
  <definedNames>
    <definedName name="_xlnm.Print_Area" localSheetId="0">'Budget for 19-20'!$A$1:$E$41</definedName>
  </definedNames>
  <calcPr fullCalcOnLoad="1"/>
</workbook>
</file>

<file path=xl/sharedStrings.xml><?xml version="1.0" encoding="utf-8"?>
<sst xmlns="http://schemas.openxmlformats.org/spreadsheetml/2006/main" count="85" uniqueCount="72">
  <si>
    <t>BETSY ELIZABETH TRUST</t>
  </si>
  <si>
    <t>S.NO</t>
  </si>
  <si>
    <t>PARTICULARS</t>
  </si>
  <si>
    <t>WATER BILL  FOR ONE YEAR</t>
  </si>
  <si>
    <t>CLASS ROOM SUPPLIES</t>
  </si>
  <si>
    <t xml:space="preserve">GRADUATION BACKPACK </t>
  </si>
  <si>
    <t>DONATION</t>
  </si>
  <si>
    <t>UNIFORMS:</t>
  </si>
  <si>
    <t>SHOES</t>
  </si>
  <si>
    <t>SWEATERS</t>
  </si>
  <si>
    <t>FOOD AND SUPPLIES:</t>
  </si>
  <si>
    <t>TEACHER'S SEMINAR AND PARENTS SEMINAR</t>
  </si>
  <si>
    <t>SALARY:</t>
  </si>
  <si>
    <t>OFFIECE SUPPLIES</t>
  </si>
  <si>
    <t>JEEP MAINTANANCE</t>
  </si>
  <si>
    <t>GRAND TOTAL</t>
  </si>
  <si>
    <t>ANNUAL SHARED EXPENSES(NOT OPTIONAL)</t>
  </si>
  <si>
    <t>Rupees</t>
  </si>
  <si>
    <t>Cost of groceries and vegetables gone up high</t>
  </si>
  <si>
    <t>UNFORSEEN EXPENSES:</t>
  </si>
  <si>
    <t>To meet emergency expenses</t>
  </si>
  <si>
    <t>REMARKS</t>
  </si>
  <si>
    <t>GAS CYLINDER 1600X11 months</t>
  </si>
  <si>
    <t>Full time worker</t>
  </si>
  <si>
    <t>Managing Trustee TRAVEL</t>
  </si>
  <si>
    <t xml:space="preserve">  </t>
  </si>
  <si>
    <t xml:space="preserve"> AUDITOR FEES AND LEGAL CONSULTATION</t>
  </si>
  <si>
    <t>NO CHANGE</t>
  </si>
  <si>
    <t>WE ARE PLANNING TO DO LAMINATION OF THE PHOTO FOR LONG LIFE</t>
  </si>
  <si>
    <t>COST OF REFRESHMENTS INCREASED</t>
  </si>
  <si>
    <t>DUE TO THE INCREASE IN PRICE</t>
  </si>
  <si>
    <t>DUE TO THE INCREASE IN THE FEES</t>
  </si>
  <si>
    <t>DUE TO THE INCREASE IN THE FUEL PRICE</t>
  </si>
  <si>
    <t>YEARLY PREMIUM FOR INSURANCE INCREASED</t>
  </si>
  <si>
    <t>OPERATIONAL CHARGES</t>
  </si>
  <si>
    <t>PHOTOS FOR CHILDREN 55 NOSX100 RUPEES       WITH LAMINATION</t>
  </si>
  <si>
    <t>GRACE KIDS CENTER ANNUAL BUDGET  APRIL 2019 - MARCH 2020</t>
  </si>
  <si>
    <t xml:space="preserve">DUE TO TARIFF HIKE </t>
  </si>
  <si>
    <t>BUILDING MAINTANANCE / URGENT REPAIR PER YEAR</t>
  </si>
  <si>
    <t xml:space="preserve">PANTS 25  BOYS X2 SETSX810 RUPPES </t>
  </si>
  <si>
    <t>SKIRTS 25 GIRLS X2 SETSX810 RUPEES</t>
  </si>
  <si>
    <t>KITCHEN SUPPLIES AND TOILETORIES 1200 RUPEESX11 MONTHS</t>
  </si>
  <si>
    <t>OFFIECE RENT 2700 X 12</t>
  </si>
  <si>
    <t>MAINTANANCE MANAGER 4000 x12</t>
  </si>
  <si>
    <t>SECRETARY 4000 X12</t>
  </si>
  <si>
    <t>JEEP DIESEL 3800 X11</t>
  </si>
  <si>
    <t>JEEP SERVICE,INSURANCE</t>
  </si>
  <si>
    <t>DRIVER SALARY 6000X12</t>
  </si>
  <si>
    <t>HEAD TEACHER -THILAGA  11000 X12 MONTHS</t>
  </si>
  <si>
    <t>ASSISTANT TEACHER -SELIVI 10000x12 MONTHS</t>
  </si>
  <si>
    <t>ASSOCIATE TEACHER- JENOVA 10000X12 MONTHS</t>
  </si>
  <si>
    <t>COOK -DHANALAKSHMI 8000 X12 MONTHS</t>
  </si>
  <si>
    <t>HELPER -BEAULA 8000 X12 MONTHS</t>
  </si>
  <si>
    <t>HILDA -HONORORIUM 12000 X12 MONTHS</t>
  </si>
  <si>
    <t>Cost of cloth materials &amp; stritching charges high And the amount is for two sets</t>
  </si>
  <si>
    <t xml:space="preserve">TOILETORIES PRICE RISE </t>
  </si>
  <si>
    <t>We are planning to move to spacious place.</t>
  </si>
  <si>
    <t>ASSISTANT TEACHER -RENITA 7000x12 MONTHS</t>
  </si>
  <si>
    <t>VAN ASSISTANT UMAPATHY 5000 X 12 MONTHS</t>
  </si>
  <si>
    <t xml:space="preserve">  All these  staffs are working for more than 20 years.  We didn’t raise the salary for the last 3 years. Due to increase in all gooods and services their families are suffering a lot. To support them overcome this difficulty we have to paid them a decent salary.</t>
  </si>
  <si>
    <t>The Government mandates to appoint a van assistant to avoid accidents.</t>
  </si>
  <si>
    <t>We are planning to intake 15 more students in the coming academic year. To maintain the Government mandatted teacher student ratio    of 1: 15.</t>
  </si>
  <si>
    <t>DOLLAR CON RATE 1$/70INR</t>
  </si>
  <si>
    <t xml:space="preserve">PANTS 7  BOYS X2 SETSX810 RUPPES </t>
  </si>
  <si>
    <t>SKIRTS 8 GIRLS X2 SETSX810 RUPEES</t>
  </si>
  <si>
    <t>PHOTOS FOR CHILDREN 15 NOSX100 RUPEES       WITH LAMINATION</t>
  </si>
  <si>
    <t xml:space="preserve"> Rs. 55 PERDAYX( 50CHILDREN + 6 TEACHERS) 26 DAYSX11 MONTHS</t>
  </si>
  <si>
    <t xml:space="preserve"> Rs. 55 PERDAYX (15 CHILDREN+ 1 STAFF) 26 DAYSX11 MONTHS</t>
  </si>
  <si>
    <t xml:space="preserve">     As disscused with Mr.Shiva during his visit to Grace Kids Center. We are looking forward to take 15 more students in the academic year2019-2020. Following is the budget to accomadate the extra  students. There are so many children kept in our waiting list due to constrain in the budget. They will be benefitted through this kind gesture.</t>
  </si>
  <si>
    <t>GRACE KIDS CENTER ADDITIONAL BUDGET  APRIL 2019 - MARCH 2020</t>
  </si>
  <si>
    <t>TOTAL</t>
  </si>
  <si>
    <r>
      <t xml:space="preserve">ELECTRIC BILL </t>
    </r>
    <r>
      <rPr>
        <sz val="11"/>
        <color indexed="8"/>
        <rFont val="Calibri"/>
        <family val="2"/>
      </rPr>
      <t>600</t>
    </r>
    <r>
      <rPr>
        <sz val="11"/>
        <color indexed="8"/>
        <rFont val="Calibri"/>
        <family val="2"/>
      </rPr>
      <t xml:space="preserve"> RUPEES PER MONTH 12 months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</si>
</sst>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style="thin"/>
      <right>
        <color indexed="63"/>
      </right>
      <top/>
      <bottom/>
    </border>
    <border>
      <left/>
      <right style="thin"/>
      <top style="thin"/>
      <bottom style="thin"/>
    </border>
    <border>
      <left style="thin"/>
      <right style="thin"/>
      <top/>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horizontal="center"/>
    </xf>
    <xf numFmtId="0" fontId="0" fillId="0" borderId="10" xfId="0" applyBorder="1" applyAlignment="1">
      <alignment/>
    </xf>
    <xf numFmtId="6" fontId="0" fillId="0" borderId="10" xfId="0" applyNumberFormat="1" applyBorder="1" applyAlignment="1">
      <alignment/>
    </xf>
    <xf numFmtId="0" fontId="35" fillId="0" borderId="0" xfId="0" applyFont="1" applyAlignment="1">
      <alignment/>
    </xf>
    <xf numFmtId="0" fontId="37" fillId="0" borderId="10" xfId="0" applyFont="1" applyBorder="1" applyAlignment="1">
      <alignment/>
    </xf>
    <xf numFmtId="0" fontId="0" fillId="0" borderId="10" xfId="0" applyBorder="1" applyAlignment="1">
      <alignment horizontal="left" vertical="top" wrapText="1"/>
    </xf>
    <xf numFmtId="0" fontId="0" fillId="0" borderId="10" xfId="0" applyFont="1" applyBorder="1" applyAlignment="1">
      <alignment/>
    </xf>
    <xf numFmtId="0" fontId="35" fillId="0" borderId="11" xfId="0" applyFont="1" applyBorder="1" applyAlignment="1">
      <alignment horizontal="center"/>
    </xf>
    <xf numFmtId="0" fontId="35" fillId="0" borderId="12" xfId="0" applyFont="1" applyBorder="1" applyAlignment="1">
      <alignment horizontal="left"/>
    </xf>
    <xf numFmtId="0" fontId="37" fillId="0" borderId="10" xfId="0" applyFont="1" applyBorder="1" applyAlignment="1">
      <alignment wrapText="1"/>
    </xf>
    <xf numFmtId="0" fontId="0" fillId="0" borderId="10" xfId="0" applyBorder="1" applyAlignment="1">
      <alignment vertical="center"/>
    </xf>
    <xf numFmtId="0" fontId="0" fillId="0" borderId="10" xfId="0" applyFont="1" applyBorder="1" applyAlignment="1">
      <alignment vertical="center"/>
    </xf>
    <xf numFmtId="6" fontId="0" fillId="0" borderId="10" xfId="0" applyNumberFormat="1" applyBorder="1" applyAlignment="1">
      <alignment vertical="center"/>
    </xf>
    <xf numFmtId="0" fontId="0" fillId="0" borderId="10" xfId="0" applyBorder="1" applyAlignment="1">
      <alignment vertical="center" wrapText="1"/>
    </xf>
    <xf numFmtId="0" fontId="0" fillId="0" borderId="10" xfId="0" applyBorder="1" applyAlignment="1">
      <alignment horizontal="left" vertical="center" wrapText="1"/>
    </xf>
    <xf numFmtId="0" fontId="35" fillId="0" borderId="13" xfId="0" applyFont="1" applyFill="1" applyBorder="1" applyAlignment="1">
      <alignment vertical="center"/>
    </xf>
    <xf numFmtId="0" fontId="37" fillId="0" borderId="10" xfId="0" applyFont="1" applyBorder="1" applyAlignment="1">
      <alignment vertical="center"/>
    </xf>
    <xf numFmtId="0" fontId="0" fillId="0" borderId="14" xfId="0" applyFill="1" applyBorder="1" applyAlignment="1">
      <alignment/>
    </xf>
    <xf numFmtId="0" fontId="0" fillId="0" borderId="0" xfId="0" applyBorder="1" applyAlignment="1">
      <alignment/>
    </xf>
    <xf numFmtId="0" fontId="35" fillId="0" borderId="0" xfId="0" applyFont="1" applyBorder="1" applyAlignment="1">
      <alignment/>
    </xf>
    <xf numFmtId="6" fontId="0" fillId="0" borderId="0" xfId="0" applyNumberFormat="1" applyBorder="1" applyAlignment="1">
      <alignment/>
    </xf>
    <xf numFmtId="6" fontId="35" fillId="0" borderId="0" xfId="0" applyNumberFormat="1" applyFont="1" applyBorder="1" applyAlignment="1">
      <alignment/>
    </xf>
    <xf numFmtId="0" fontId="38" fillId="0" borderId="10" xfId="0" applyFont="1" applyBorder="1" applyAlignment="1">
      <alignment/>
    </xf>
    <xf numFmtId="0" fontId="38" fillId="0" borderId="10" xfId="0" applyFont="1" applyBorder="1" applyAlignment="1">
      <alignment wrapText="1"/>
    </xf>
    <xf numFmtId="0" fontId="0" fillId="0" borderId="0" xfId="0" applyAlignment="1">
      <alignment wrapText="1"/>
    </xf>
    <xf numFmtId="0" fontId="35" fillId="0" borderId="15" xfId="0" applyFont="1" applyBorder="1" applyAlignment="1">
      <alignment horizontal="center" wrapText="1"/>
    </xf>
    <xf numFmtId="0" fontId="0" fillId="0" borderId="13" xfId="0" applyFill="1" applyBorder="1" applyAlignment="1">
      <alignment vertical="center" wrapText="1"/>
    </xf>
    <xf numFmtId="0" fontId="0" fillId="0" borderId="10" xfId="0" applyFont="1" applyFill="1" applyBorder="1" applyAlignment="1">
      <alignment vertic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35" fillId="0" borderId="12" xfId="0" applyFont="1" applyBorder="1" applyAlignment="1">
      <alignment vertical="center"/>
    </xf>
    <xf numFmtId="0" fontId="35" fillId="0" borderId="11" xfId="0" applyFont="1" applyBorder="1" applyAlignment="1">
      <alignment vertical="center"/>
    </xf>
    <xf numFmtId="0" fontId="35" fillId="0" borderId="15" xfId="0" applyFont="1" applyBorder="1" applyAlignment="1">
      <alignment vertical="center"/>
    </xf>
    <xf numFmtId="0" fontId="38" fillId="0" borderId="12" xfId="0" applyFont="1" applyBorder="1" applyAlignment="1">
      <alignment horizontal="center"/>
    </xf>
    <xf numFmtId="0" fontId="38" fillId="0" borderId="11" xfId="0" applyFont="1" applyBorder="1" applyAlignment="1">
      <alignment horizontal="center"/>
    </xf>
    <xf numFmtId="0" fontId="38" fillId="0" borderId="15" xfId="0" applyFont="1" applyBorder="1" applyAlignment="1">
      <alignment horizontal="center"/>
    </xf>
    <xf numFmtId="0" fontId="0" fillId="0" borderId="13" xfId="0" applyBorder="1" applyAlignment="1">
      <alignment vertical="center" wrapText="1"/>
    </xf>
    <xf numFmtId="0" fontId="0" fillId="0" borderId="17" xfId="0" applyBorder="1" applyAlignment="1">
      <alignment vertical="center" wrapText="1"/>
    </xf>
    <xf numFmtId="0" fontId="39" fillId="0" borderId="12" xfId="0" applyFont="1" applyBorder="1" applyAlignment="1">
      <alignment horizontal="left" vertical="top" wrapText="1"/>
    </xf>
    <xf numFmtId="0" fontId="39" fillId="0" borderId="11" xfId="0" applyFont="1" applyBorder="1" applyAlignment="1">
      <alignment horizontal="left" vertical="top" wrapText="1"/>
    </xf>
    <xf numFmtId="0" fontId="39" fillId="0" borderId="15" xfId="0" applyFont="1" applyBorder="1" applyAlignment="1">
      <alignment horizontal="left" vertical="top" wrapText="1"/>
    </xf>
    <xf numFmtId="0" fontId="0" fillId="0" borderId="12" xfId="0" applyBorder="1" applyAlignment="1">
      <alignment horizontal="right"/>
    </xf>
    <xf numFmtId="0" fontId="0" fillId="0" borderId="15"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
  <sheetViews>
    <sheetView tabSelected="1" zoomScalePageLayoutView="0" workbookViewId="0" topLeftCell="A16">
      <selection activeCell="C16" sqref="C16"/>
    </sheetView>
  </sheetViews>
  <sheetFormatPr defaultColWidth="9.140625" defaultRowHeight="15"/>
  <cols>
    <col min="1" max="1" width="4.8515625" style="0" customWidth="1"/>
    <col min="2" max="2" width="59.421875" style="0" customWidth="1"/>
    <col min="3" max="3" width="14.00390625" style="29" customWidth="1"/>
    <col min="4" max="4" width="11.140625" style="0" customWidth="1"/>
    <col min="5" max="5" width="44.28125" style="25" customWidth="1"/>
    <col min="7" max="7" width="32.8515625" style="0" customWidth="1"/>
    <col min="8" max="8" width="14.7109375" style="0" customWidth="1"/>
  </cols>
  <sheetData>
    <row r="1" spans="1:11" ht="18">
      <c r="A1" s="2"/>
      <c r="B1" s="38" t="s">
        <v>0</v>
      </c>
      <c r="C1" s="39"/>
      <c r="D1" s="39"/>
      <c r="E1" s="40"/>
      <c r="F1" s="1"/>
      <c r="G1" s="1"/>
      <c r="H1" s="1"/>
      <c r="I1" s="1"/>
      <c r="J1" s="1"/>
      <c r="K1" s="1"/>
    </row>
    <row r="2" spans="1:5" ht="18">
      <c r="A2" s="2"/>
      <c r="B2" s="38" t="s">
        <v>36</v>
      </c>
      <c r="C2" s="39"/>
      <c r="D2" s="39"/>
      <c r="E2" s="40"/>
    </row>
    <row r="3" spans="1:5" ht="58.5" customHeight="1">
      <c r="A3" s="5" t="s">
        <v>1</v>
      </c>
      <c r="B3" s="5" t="s">
        <v>2</v>
      </c>
      <c r="C3" s="5" t="s">
        <v>17</v>
      </c>
      <c r="D3" s="10" t="s">
        <v>62</v>
      </c>
      <c r="E3" s="10" t="s">
        <v>21</v>
      </c>
    </row>
    <row r="4" spans="1:5" ht="19.5" customHeight="1">
      <c r="A4" s="2">
        <v>1</v>
      </c>
      <c r="B4" s="9" t="s">
        <v>34</v>
      </c>
      <c r="C4" s="8"/>
      <c r="D4" s="8"/>
      <c r="E4" s="26"/>
    </row>
    <row r="5" spans="1:5" ht="19.5" customHeight="1">
      <c r="A5" s="2"/>
      <c r="B5" s="11" t="s">
        <v>22</v>
      </c>
      <c r="C5" s="12">
        <v>17600</v>
      </c>
      <c r="D5" s="13">
        <f aca="true" t="shared" si="0" ref="D5:D11">C5/70</f>
        <v>251.42857142857142</v>
      </c>
      <c r="E5" s="14" t="s">
        <v>27</v>
      </c>
    </row>
    <row r="6" spans="1:5" ht="19.5" customHeight="1">
      <c r="A6" s="2"/>
      <c r="B6" s="12" t="s">
        <v>71</v>
      </c>
      <c r="C6" s="12">
        <v>7200</v>
      </c>
      <c r="D6" s="13">
        <f t="shared" si="0"/>
        <v>102.85714285714286</v>
      </c>
      <c r="E6" s="14" t="s">
        <v>37</v>
      </c>
    </row>
    <row r="7" spans="1:5" ht="19.5" customHeight="1">
      <c r="A7" s="2"/>
      <c r="B7" s="11" t="s">
        <v>3</v>
      </c>
      <c r="C7" s="12">
        <v>1300</v>
      </c>
      <c r="D7" s="13">
        <f t="shared" si="0"/>
        <v>18.571428571428573</v>
      </c>
      <c r="E7" s="14" t="s">
        <v>37</v>
      </c>
    </row>
    <row r="8" spans="1:7" ht="19.5" customHeight="1">
      <c r="A8" s="2"/>
      <c r="B8" s="11" t="s">
        <v>4</v>
      </c>
      <c r="C8" s="12">
        <v>4500</v>
      </c>
      <c r="D8" s="13">
        <f t="shared" si="0"/>
        <v>64.28571428571429</v>
      </c>
      <c r="E8" s="14" t="s">
        <v>30</v>
      </c>
      <c r="F8" s="18"/>
      <c r="G8" s="19"/>
    </row>
    <row r="9" spans="1:5" ht="27.75" customHeight="1">
      <c r="A9" s="2"/>
      <c r="B9" s="14" t="s">
        <v>35</v>
      </c>
      <c r="C9" s="12">
        <v>5500</v>
      </c>
      <c r="D9" s="13">
        <f t="shared" si="0"/>
        <v>78.57142857142857</v>
      </c>
      <c r="E9" s="15" t="s">
        <v>28</v>
      </c>
    </row>
    <row r="10" spans="1:5" ht="19.5" customHeight="1">
      <c r="A10" s="2"/>
      <c r="B10" s="11" t="s">
        <v>5</v>
      </c>
      <c r="C10" s="12"/>
      <c r="D10" s="13">
        <f t="shared" si="0"/>
        <v>0</v>
      </c>
      <c r="E10" s="14" t="s">
        <v>6</v>
      </c>
    </row>
    <row r="11" spans="1:5" ht="19.5" customHeight="1">
      <c r="A11" s="2"/>
      <c r="B11" s="11" t="s">
        <v>38</v>
      </c>
      <c r="C11" s="12">
        <v>6000</v>
      </c>
      <c r="D11" s="13">
        <f t="shared" si="0"/>
        <v>85.71428571428571</v>
      </c>
      <c r="E11" s="14" t="s">
        <v>27</v>
      </c>
    </row>
    <row r="12" spans="1:5" ht="19.5" customHeight="1">
      <c r="A12" s="2">
        <v>2</v>
      </c>
      <c r="B12" s="35" t="s">
        <v>7</v>
      </c>
      <c r="C12" s="36"/>
      <c r="D12" s="36"/>
      <c r="E12" s="37"/>
    </row>
    <row r="13" spans="1:5" ht="19.5" customHeight="1">
      <c r="A13" s="2"/>
      <c r="B13" s="11" t="s">
        <v>39</v>
      </c>
      <c r="C13" s="12">
        <v>40500</v>
      </c>
      <c r="D13" s="13">
        <f>C13/70</f>
        <v>578.5714285714286</v>
      </c>
      <c r="E13" s="41" t="s">
        <v>54</v>
      </c>
    </row>
    <row r="14" spans="1:5" ht="19.5" customHeight="1">
      <c r="A14" s="2"/>
      <c r="B14" s="11" t="s">
        <v>40</v>
      </c>
      <c r="C14" s="12">
        <v>40500</v>
      </c>
      <c r="D14" s="13">
        <f>C14/70</f>
        <v>578.5714285714286</v>
      </c>
      <c r="E14" s="42"/>
    </row>
    <row r="15" spans="1:5" ht="19.5" customHeight="1">
      <c r="A15" s="2"/>
      <c r="B15" s="11" t="s">
        <v>8</v>
      </c>
      <c r="C15" s="12"/>
      <c r="D15" s="13">
        <f>C15/70</f>
        <v>0</v>
      </c>
      <c r="E15" s="14" t="s">
        <v>6</v>
      </c>
    </row>
    <row r="16" spans="1:5" ht="19.5" customHeight="1">
      <c r="A16" s="2"/>
      <c r="B16" s="11" t="s">
        <v>9</v>
      </c>
      <c r="C16" s="12"/>
      <c r="D16" s="13">
        <f>C16/70</f>
        <v>0</v>
      </c>
      <c r="E16" s="14" t="s">
        <v>6</v>
      </c>
    </row>
    <row r="17" spans="1:5" ht="19.5" customHeight="1">
      <c r="A17" s="2">
        <v>3</v>
      </c>
      <c r="B17" s="35" t="s">
        <v>10</v>
      </c>
      <c r="C17" s="36"/>
      <c r="D17" s="36"/>
      <c r="E17" s="37"/>
    </row>
    <row r="18" spans="1:5" ht="19.5" customHeight="1">
      <c r="A18" s="2"/>
      <c r="B18" s="11" t="s">
        <v>66</v>
      </c>
      <c r="C18" s="12">
        <v>880880</v>
      </c>
      <c r="D18" s="13">
        <f>C18/70</f>
        <v>12584</v>
      </c>
      <c r="E18" s="14" t="s">
        <v>18</v>
      </c>
    </row>
    <row r="19" spans="1:5" ht="21" customHeight="1">
      <c r="A19" s="2"/>
      <c r="B19" s="11" t="s">
        <v>41</v>
      </c>
      <c r="C19" s="12">
        <v>13200</v>
      </c>
      <c r="D19" s="13">
        <f>C19/70</f>
        <v>188.57142857142858</v>
      </c>
      <c r="E19" s="14" t="s">
        <v>55</v>
      </c>
    </row>
    <row r="20" spans="1:5" ht="19.5" customHeight="1">
      <c r="A20" s="2"/>
      <c r="B20" s="11" t="s">
        <v>11</v>
      </c>
      <c r="C20" s="12">
        <v>5000</v>
      </c>
      <c r="D20" s="13">
        <f>C20/70</f>
        <v>71.42857142857143</v>
      </c>
      <c r="E20" s="14" t="s">
        <v>29</v>
      </c>
    </row>
    <row r="21" spans="1:5" ht="19.5" customHeight="1">
      <c r="A21" s="2">
        <v>4</v>
      </c>
      <c r="B21" s="35" t="s">
        <v>16</v>
      </c>
      <c r="C21" s="36"/>
      <c r="D21" s="36"/>
      <c r="E21" s="37"/>
    </row>
    <row r="22" spans="1:5" ht="19.5" customHeight="1">
      <c r="A22" s="2"/>
      <c r="B22" s="11" t="s">
        <v>42</v>
      </c>
      <c r="C22" s="12">
        <v>32400</v>
      </c>
      <c r="D22" s="13">
        <f aca="true" t="shared" si="1" ref="D22:D27">C22/70</f>
        <v>462.85714285714283</v>
      </c>
      <c r="E22" s="14" t="s">
        <v>56</v>
      </c>
    </row>
    <row r="23" spans="1:5" ht="19.5" customHeight="1">
      <c r="A23" s="2"/>
      <c r="B23" s="11" t="s">
        <v>13</v>
      </c>
      <c r="C23" s="12">
        <v>2500</v>
      </c>
      <c r="D23" s="13">
        <f t="shared" si="1"/>
        <v>35.714285714285715</v>
      </c>
      <c r="E23" s="14" t="s">
        <v>30</v>
      </c>
    </row>
    <row r="24" spans="1:5" ht="19.5" customHeight="1">
      <c r="A24" s="2"/>
      <c r="B24" s="11" t="s">
        <v>43</v>
      </c>
      <c r="C24" s="12">
        <v>48000</v>
      </c>
      <c r="D24" s="13">
        <f t="shared" si="1"/>
        <v>685.7142857142857</v>
      </c>
      <c r="E24" s="14" t="s">
        <v>23</v>
      </c>
    </row>
    <row r="25" spans="1:5" ht="19.5" customHeight="1">
      <c r="A25" s="2"/>
      <c r="B25" s="11" t="s">
        <v>44</v>
      </c>
      <c r="C25" s="12">
        <v>48000</v>
      </c>
      <c r="D25" s="13">
        <f t="shared" si="1"/>
        <v>685.7142857142857</v>
      </c>
      <c r="E25" s="14"/>
    </row>
    <row r="26" spans="1:5" ht="19.5" customHeight="1">
      <c r="A26" s="2"/>
      <c r="B26" s="11" t="s">
        <v>26</v>
      </c>
      <c r="C26" s="12">
        <v>12800</v>
      </c>
      <c r="D26" s="13">
        <f t="shared" si="1"/>
        <v>182.85714285714286</v>
      </c>
      <c r="E26" s="14" t="s">
        <v>31</v>
      </c>
    </row>
    <row r="27" spans="1:5" ht="19.5" customHeight="1">
      <c r="A27" s="2"/>
      <c r="B27" s="11" t="s">
        <v>24</v>
      </c>
      <c r="C27" s="12">
        <v>8000</v>
      </c>
      <c r="D27" s="13">
        <f t="shared" si="1"/>
        <v>114.28571428571429</v>
      </c>
      <c r="E27" s="14" t="s">
        <v>32</v>
      </c>
    </row>
    <row r="28" spans="1:5" ht="19.5" customHeight="1">
      <c r="A28" s="2">
        <v>5</v>
      </c>
      <c r="B28" s="35" t="s">
        <v>14</v>
      </c>
      <c r="C28" s="36"/>
      <c r="D28" s="36"/>
      <c r="E28" s="37"/>
    </row>
    <row r="29" spans="1:5" ht="19.5" customHeight="1">
      <c r="A29" s="2"/>
      <c r="B29" s="11" t="s">
        <v>45</v>
      </c>
      <c r="C29" s="12">
        <v>41800</v>
      </c>
      <c r="D29" s="13">
        <f>C29/70</f>
        <v>597.1428571428571</v>
      </c>
      <c r="E29" s="14" t="s">
        <v>32</v>
      </c>
    </row>
    <row r="30" spans="1:5" ht="19.5" customHeight="1">
      <c r="A30" s="2"/>
      <c r="B30" s="11" t="s">
        <v>46</v>
      </c>
      <c r="C30" s="12">
        <v>14600</v>
      </c>
      <c r="D30" s="13">
        <f>C30/70</f>
        <v>208.57142857142858</v>
      </c>
      <c r="E30" s="14" t="s">
        <v>33</v>
      </c>
    </row>
    <row r="31" spans="1:5" ht="19.5" customHeight="1">
      <c r="A31" s="2"/>
      <c r="B31" s="11" t="s">
        <v>47</v>
      </c>
      <c r="C31" s="12">
        <v>72000</v>
      </c>
      <c r="D31" s="13">
        <f>C31/70</f>
        <v>1028.5714285714287</v>
      </c>
      <c r="E31" s="14"/>
    </row>
    <row r="32" spans="1:5" ht="19.5" customHeight="1">
      <c r="A32" s="2">
        <v>6</v>
      </c>
      <c r="B32" s="35" t="s">
        <v>12</v>
      </c>
      <c r="C32" s="36"/>
      <c r="D32" s="36"/>
      <c r="E32" s="37"/>
    </row>
    <row r="33" spans="1:5" ht="21.75" customHeight="1">
      <c r="A33" s="2"/>
      <c r="B33" s="11" t="s">
        <v>48</v>
      </c>
      <c r="C33" s="12">
        <v>132000</v>
      </c>
      <c r="D33" s="13">
        <f aca="true" t="shared" si="2" ref="D33:D40">C33/70</f>
        <v>1885.7142857142858</v>
      </c>
      <c r="E33" s="32" t="s">
        <v>59</v>
      </c>
    </row>
    <row r="34" spans="1:5" ht="22.5" customHeight="1">
      <c r="A34" s="2"/>
      <c r="B34" s="11" t="s">
        <v>50</v>
      </c>
      <c r="C34" s="12">
        <v>120000</v>
      </c>
      <c r="D34" s="13">
        <f t="shared" si="2"/>
        <v>1714.2857142857142</v>
      </c>
      <c r="E34" s="33"/>
    </row>
    <row r="35" spans="1:5" ht="21" customHeight="1">
      <c r="A35" s="2"/>
      <c r="B35" s="11" t="s">
        <v>49</v>
      </c>
      <c r="C35" s="12">
        <v>120000</v>
      </c>
      <c r="D35" s="13">
        <f t="shared" si="2"/>
        <v>1714.2857142857142</v>
      </c>
      <c r="E35" s="33"/>
    </row>
    <row r="36" spans="1:5" ht="19.5" customHeight="1">
      <c r="A36" s="2"/>
      <c r="B36" s="11" t="s">
        <v>51</v>
      </c>
      <c r="C36" s="12">
        <v>96000</v>
      </c>
      <c r="D36" s="13">
        <f t="shared" si="2"/>
        <v>1371.4285714285713</v>
      </c>
      <c r="E36" s="33"/>
    </row>
    <row r="37" spans="1:5" ht="19.5" customHeight="1">
      <c r="A37" s="2"/>
      <c r="B37" s="11" t="s">
        <v>52</v>
      </c>
      <c r="C37" s="12">
        <v>96000</v>
      </c>
      <c r="D37" s="13">
        <f t="shared" si="2"/>
        <v>1371.4285714285713</v>
      </c>
      <c r="E37" s="34"/>
    </row>
    <row r="38" spans="1:5" ht="39" customHeight="1">
      <c r="A38" s="2"/>
      <c r="B38" s="11" t="s">
        <v>58</v>
      </c>
      <c r="C38" s="12">
        <v>60000</v>
      </c>
      <c r="D38" s="13">
        <f t="shared" si="2"/>
        <v>857.1428571428571</v>
      </c>
      <c r="E38" s="14" t="s">
        <v>60</v>
      </c>
    </row>
    <row r="39" spans="1:5" ht="19.5" customHeight="1">
      <c r="A39" s="2"/>
      <c r="B39" s="11" t="s">
        <v>53</v>
      </c>
      <c r="C39" s="12">
        <v>144000</v>
      </c>
      <c r="D39" s="13">
        <f t="shared" si="2"/>
        <v>2057.1428571428573</v>
      </c>
      <c r="E39" s="14"/>
    </row>
    <row r="40" spans="1:5" ht="19.5" customHeight="1">
      <c r="A40" s="4">
        <v>7</v>
      </c>
      <c r="B40" s="16" t="s">
        <v>19</v>
      </c>
      <c r="C40" s="28">
        <v>15000</v>
      </c>
      <c r="D40" s="13">
        <f t="shared" si="2"/>
        <v>214.28571428571428</v>
      </c>
      <c r="E40" s="27" t="s">
        <v>20</v>
      </c>
    </row>
    <row r="41" spans="1:5" ht="19.5" customHeight="1">
      <c r="A41" s="2"/>
      <c r="B41" s="17" t="s">
        <v>15</v>
      </c>
      <c r="C41" s="12">
        <f>SUM(C5:C40)</f>
        <v>2085280</v>
      </c>
      <c r="D41" s="13">
        <f>C41/70</f>
        <v>29789.714285714286</v>
      </c>
      <c r="E41" s="14"/>
    </row>
    <row r="42" ht="19.5" customHeight="1">
      <c r="D42" t="s">
        <v>25</v>
      </c>
    </row>
    <row r="43" ht="19.5" customHeight="1"/>
    <row r="44" ht="19.5" customHeight="1"/>
    <row r="45" ht="19.5" customHeight="1">
      <c r="B45" s="4"/>
    </row>
    <row r="46" ht="19.5" customHeight="1"/>
  </sheetData>
  <sheetProtection/>
  <mergeCells count="9">
    <mergeCell ref="E33:E37"/>
    <mergeCell ref="B32:E32"/>
    <mergeCell ref="B1:E1"/>
    <mergeCell ref="B2:E2"/>
    <mergeCell ref="B12:E12"/>
    <mergeCell ref="B17:E17"/>
    <mergeCell ref="B21:E21"/>
    <mergeCell ref="B28:E28"/>
    <mergeCell ref="E13:E14"/>
  </mergeCells>
  <printOptions/>
  <pageMargins left="0.7" right="0.7" top="0.75" bottom="0.75" header="0.3" footer="0.3"/>
  <pageSetup orientation="landscape" scale="90" r:id="rId1"/>
</worksheet>
</file>

<file path=xl/worksheets/sheet2.xml><?xml version="1.0" encoding="utf-8"?>
<worksheet xmlns="http://schemas.openxmlformats.org/spreadsheetml/2006/main" xmlns:r="http://schemas.openxmlformats.org/officeDocument/2006/relationships">
  <dimension ref="A1:E41"/>
  <sheetViews>
    <sheetView zoomScalePageLayoutView="0" workbookViewId="0" topLeftCell="A1">
      <selection activeCell="C4" sqref="C1:C16384"/>
    </sheetView>
  </sheetViews>
  <sheetFormatPr defaultColWidth="9.140625" defaultRowHeight="15"/>
  <cols>
    <col min="1" max="1" width="10.140625" style="0" customWidth="1"/>
    <col min="2" max="2" width="59.00390625" style="0" customWidth="1"/>
    <col min="3" max="3" width="12.7109375" style="29" customWidth="1"/>
    <col min="4" max="4" width="17.28125" style="0" customWidth="1"/>
    <col min="5" max="5" width="43.7109375" style="0" customWidth="1"/>
  </cols>
  <sheetData>
    <row r="1" spans="1:5" ht="18">
      <c r="A1" s="38" t="s">
        <v>0</v>
      </c>
      <c r="B1" s="39"/>
      <c r="C1" s="39"/>
      <c r="D1" s="39"/>
      <c r="E1" s="40"/>
    </row>
    <row r="2" spans="1:5" ht="18">
      <c r="A2" s="38" t="s">
        <v>69</v>
      </c>
      <c r="B2" s="39"/>
      <c r="C2" s="39"/>
      <c r="D2" s="39"/>
      <c r="E2" s="40"/>
    </row>
    <row r="3" spans="1:5" ht="50.25" customHeight="1">
      <c r="A3" s="43" t="s">
        <v>68</v>
      </c>
      <c r="B3" s="44"/>
      <c r="C3" s="44"/>
      <c r="D3" s="44"/>
      <c r="E3" s="45"/>
    </row>
    <row r="4" spans="1:5" ht="54" customHeight="1">
      <c r="A4" s="23" t="s">
        <v>1</v>
      </c>
      <c r="B4" s="23" t="s">
        <v>2</v>
      </c>
      <c r="C4" s="23" t="s">
        <v>17</v>
      </c>
      <c r="D4" s="24" t="s">
        <v>62</v>
      </c>
      <c r="E4" s="23" t="s">
        <v>21</v>
      </c>
    </row>
    <row r="5" spans="1:5" ht="19.5" customHeight="1">
      <c r="A5" s="2">
        <v>1</v>
      </c>
      <c r="B5" s="11" t="s">
        <v>67</v>
      </c>
      <c r="C5" s="12">
        <v>251680</v>
      </c>
      <c r="D5" s="13">
        <f>C5/70</f>
        <v>3595.4285714285716</v>
      </c>
      <c r="E5" s="11"/>
    </row>
    <row r="6" spans="1:5" ht="14.25">
      <c r="A6" s="2">
        <v>2</v>
      </c>
      <c r="B6" s="35" t="s">
        <v>7</v>
      </c>
      <c r="C6" s="36"/>
      <c r="D6" s="36"/>
      <c r="E6" s="37"/>
    </row>
    <row r="7" spans="1:5" ht="14.25">
      <c r="A7" s="2"/>
      <c r="B7" s="11" t="s">
        <v>63</v>
      </c>
      <c r="C7" s="12">
        <v>11340</v>
      </c>
      <c r="D7" s="13">
        <f>C7/70</f>
        <v>162</v>
      </c>
      <c r="E7" s="41"/>
    </row>
    <row r="8" spans="1:5" ht="14.25">
      <c r="A8" s="2"/>
      <c r="B8" s="11" t="s">
        <v>64</v>
      </c>
      <c r="C8" s="12">
        <v>12960</v>
      </c>
      <c r="D8" s="13">
        <f>C8/70</f>
        <v>185.14285714285714</v>
      </c>
      <c r="E8" s="42"/>
    </row>
    <row r="9" spans="1:5" ht="32.25" customHeight="1">
      <c r="A9" s="11">
        <v>3</v>
      </c>
      <c r="B9" s="14" t="s">
        <v>65</v>
      </c>
      <c r="C9" s="12">
        <v>1500</v>
      </c>
      <c r="D9" s="13">
        <f>C9/70</f>
        <v>21.428571428571427</v>
      </c>
      <c r="E9" s="15"/>
    </row>
    <row r="10" spans="1:5" ht="66" customHeight="1">
      <c r="A10" s="11">
        <v>4</v>
      </c>
      <c r="B10" s="11" t="s">
        <v>57</v>
      </c>
      <c r="C10" s="12">
        <v>84000</v>
      </c>
      <c r="D10" s="13">
        <f>C10/70</f>
        <v>1200</v>
      </c>
      <c r="E10" s="6" t="s">
        <v>61</v>
      </c>
    </row>
    <row r="11" spans="1:5" ht="14.25">
      <c r="A11" s="46" t="s">
        <v>70</v>
      </c>
      <c r="B11" s="47"/>
      <c r="C11" s="7">
        <f>SUM(C5:C10)</f>
        <v>361480</v>
      </c>
      <c r="D11" s="3">
        <f>SUM(D5:D10)</f>
        <v>5164</v>
      </c>
      <c r="E11" s="2"/>
    </row>
    <row r="12" spans="1:5" ht="14.25">
      <c r="A12" s="19"/>
      <c r="B12" s="19"/>
      <c r="C12" s="30"/>
      <c r="D12" s="21"/>
      <c r="E12" s="19"/>
    </row>
    <row r="13" spans="1:5" ht="14.25">
      <c r="A13" s="19"/>
      <c r="B13" s="19"/>
      <c r="C13" s="30"/>
      <c r="D13" s="21"/>
      <c r="E13" s="19"/>
    </row>
    <row r="14" spans="1:5" ht="14.25">
      <c r="A14" s="19"/>
      <c r="B14" s="19"/>
      <c r="C14" s="30"/>
      <c r="D14" s="19"/>
      <c r="E14" s="19"/>
    </row>
    <row r="15" spans="1:5" ht="14.25">
      <c r="A15" s="19"/>
      <c r="B15" s="19"/>
      <c r="C15" s="30"/>
      <c r="D15" s="19"/>
      <c r="E15" s="19"/>
    </row>
    <row r="16" spans="1:5" ht="14.25">
      <c r="A16" s="19"/>
      <c r="B16" s="19"/>
      <c r="C16" s="30"/>
      <c r="D16" s="19"/>
      <c r="E16" s="19"/>
    </row>
    <row r="17" spans="1:5" ht="14.25">
      <c r="A17" s="19"/>
      <c r="B17" s="19"/>
      <c r="C17" s="30"/>
      <c r="D17" s="21"/>
      <c r="E17" s="19"/>
    </row>
    <row r="18" spans="1:5" ht="14.25">
      <c r="A18" s="19"/>
      <c r="B18" s="19"/>
      <c r="C18" s="30"/>
      <c r="D18" s="21"/>
      <c r="E18" s="19"/>
    </row>
    <row r="19" spans="1:5" ht="14.25">
      <c r="A19" s="19"/>
      <c r="B19" s="19"/>
      <c r="C19" s="30"/>
      <c r="D19" s="21"/>
      <c r="E19" s="19"/>
    </row>
    <row r="20" spans="1:5" ht="14.25">
      <c r="A20" s="19"/>
      <c r="B20" s="19"/>
      <c r="C20" s="30"/>
      <c r="D20" s="19"/>
      <c r="E20" s="19"/>
    </row>
    <row r="21" spans="1:5" ht="14.25">
      <c r="A21" s="19"/>
      <c r="B21" s="19"/>
      <c r="C21" s="30"/>
      <c r="D21" s="21"/>
      <c r="E21" s="19"/>
    </row>
    <row r="22" spans="1:5" ht="14.25">
      <c r="A22" s="19"/>
      <c r="B22" s="19"/>
      <c r="C22" s="30"/>
      <c r="D22" s="21"/>
      <c r="E22" s="19"/>
    </row>
    <row r="23" spans="1:5" ht="14.25">
      <c r="A23" s="19"/>
      <c r="B23" s="19"/>
      <c r="C23" s="30"/>
      <c r="D23" s="21"/>
      <c r="E23" s="19"/>
    </row>
    <row r="24" spans="1:5" ht="14.25">
      <c r="A24" s="19"/>
      <c r="B24" s="19"/>
      <c r="C24" s="30"/>
      <c r="D24" s="21"/>
      <c r="E24" s="19"/>
    </row>
    <row r="25" spans="1:5" ht="14.25">
      <c r="A25" s="19"/>
      <c r="B25" s="19"/>
      <c r="C25" s="30"/>
      <c r="D25" s="21"/>
      <c r="E25" s="19"/>
    </row>
    <row r="26" spans="1:5" ht="14.25">
      <c r="A26" s="19"/>
      <c r="B26" s="19"/>
      <c r="C26" s="30"/>
      <c r="D26" s="21"/>
      <c r="E26" s="19"/>
    </row>
    <row r="27" spans="1:5" ht="14.25">
      <c r="A27" s="19"/>
      <c r="B27" s="19"/>
      <c r="C27" s="30"/>
      <c r="D27" s="19"/>
      <c r="E27" s="19"/>
    </row>
    <row r="28" spans="1:5" ht="14.25">
      <c r="A28" s="19"/>
      <c r="B28" s="19"/>
      <c r="C28" s="30"/>
      <c r="D28" s="21"/>
      <c r="E28" s="19"/>
    </row>
    <row r="29" spans="1:5" ht="14.25">
      <c r="A29" s="19"/>
      <c r="B29" s="19"/>
      <c r="C29" s="30"/>
      <c r="D29" s="21"/>
      <c r="E29" s="19"/>
    </row>
    <row r="30" spans="1:5" ht="14.25">
      <c r="A30" s="19"/>
      <c r="B30" s="19"/>
      <c r="C30" s="30"/>
      <c r="D30" s="21"/>
      <c r="E30" s="19"/>
    </row>
    <row r="31" spans="1:5" ht="14.25">
      <c r="A31" s="19"/>
      <c r="B31" s="19"/>
      <c r="C31" s="30"/>
      <c r="D31" s="19"/>
      <c r="E31" s="19"/>
    </row>
    <row r="32" spans="1:5" ht="14.25">
      <c r="A32" s="19"/>
      <c r="B32" s="19"/>
      <c r="C32" s="30"/>
      <c r="D32" s="21"/>
      <c r="E32" s="19"/>
    </row>
    <row r="33" spans="1:5" ht="14.25">
      <c r="A33" s="19"/>
      <c r="B33" s="19"/>
      <c r="C33" s="30"/>
      <c r="D33" s="21"/>
      <c r="E33" s="19"/>
    </row>
    <row r="34" spans="1:5" ht="14.25">
      <c r="A34" s="19"/>
      <c r="B34" s="19"/>
      <c r="C34" s="30"/>
      <c r="D34" s="21"/>
      <c r="E34" s="19"/>
    </row>
    <row r="35" spans="1:5" ht="14.25">
      <c r="A35" s="19"/>
      <c r="B35" s="19"/>
      <c r="C35" s="30"/>
      <c r="D35" s="21"/>
      <c r="E35" s="19"/>
    </row>
    <row r="36" spans="1:5" ht="14.25">
      <c r="A36" s="19"/>
      <c r="B36" s="19"/>
      <c r="C36" s="30"/>
      <c r="D36" s="21"/>
      <c r="E36" s="19"/>
    </row>
    <row r="37" spans="1:5" ht="14.25">
      <c r="A37" s="19"/>
      <c r="B37" s="19"/>
      <c r="C37" s="30"/>
      <c r="D37" s="21"/>
      <c r="E37" s="19"/>
    </row>
    <row r="38" spans="1:5" ht="14.25">
      <c r="A38" s="19"/>
      <c r="B38" s="19"/>
      <c r="C38" s="30"/>
      <c r="D38" s="21"/>
      <c r="E38" s="19"/>
    </row>
    <row r="39" spans="1:5" ht="14.25">
      <c r="A39" s="19"/>
      <c r="B39" s="19"/>
      <c r="C39" s="31"/>
      <c r="D39" s="21"/>
      <c r="E39" s="19"/>
    </row>
    <row r="40" spans="1:5" ht="14.25">
      <c r="A40" s="19"/>
      <c r="B40" s="19"/>
      <c r="C40" s="31"/>
      <c r="D40" s="21"/>
      <c r="E40" s="19"/>
    </row>
    <row r="41" spans="1:5" ht="14.25">
      <c r="A41" s="20"/>
      <c r="B41" s="20"/>
      <c r="C41" s="20"/>
      <c r="D41" s="22"/>
      <c r="E41" s="19"/>
    </row>
  </sheetData>
  <sheetProtection/>
  <mergeCells count="6">
    <mergeCell ref="B6:E6"/>
    <mergeCell ref="E7:E8"/>
    <mergeCell ref="A3:E3"/>
    <mergeCell ref="A11:B11"/>
    <mergeCell ref="A2:E2"/>
    <mergeCell ref="A1:E1"/>
  </mergeCells>
  <printOptions/>
  <pageMargins left="0.7" right="0.7" top="0.75" bottom="0.75" header="0.3" footer="0.3"/>
  <pageSetup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2019-04-24T05:44:27Z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sujitk@microsoft.com</vt:lpwstr>
  </property>
  <property fmtid="{D5CDD505-2E9C-101B-9397-08002B2CF9AE}" pid="5" name="MSIP_Label_f42aa342-8706-4288-bd11-ebb85995028c_SetDate">
    <vt:lpwstr>2019-04-24T05:44:17.4883054Z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83555287-fe21-44d0-9273-bf5143b4b635</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