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60"/>
  </bookViews>
  <sheets>
    <sheet name="Sheet1" sheetId="1" r:id="rId1"/>
    <sheet name="Details" sheetId="2" r:id="rId2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s="1"/>
  <c r="F7" i="1"/>
  <c r="G7" i="1" s="1"/>
  <c r="F6" i="1"/>
  <c r="G6" i="1" s="1"/>
  <c r="F5" i="1"/>
  <c r="G5" i="1" s="1"/>
  <c r="F4" i="1"/>
  <c r="G4" i="1" s="1"/>
  <c r="F3" i="1"/>
  <c r="G3" i="1" s="1"/>
  <c r="G9" i="1" l="1"/>
  <c r="F9" i="1"/>
  <c r="F13" i="1" s="1"/>
  <c r="G16" i="1" l="1"/>
</calcChain>
</file>

<file path=xl/sharedStrings.xml><?xml version="1.0" encoding="utf-8"?>
<sst xmlns="http://schemas.openxmlformats.org/spreadsheetml/2006/main" count="32" uniqueCount="32">
  <si>
    <t>No</t>
  </si>
  <si>
    <t>School Name</t>
  </si>
  <si>
    <t>No Teacher</t>
  </si>
  <si>
    <t>Monthly</t>
  </si>
  <si>
    <t>No Month</t>
  </si>
  <si>
    <t>Total</t>
  </si>
  <si>
    <t>total</t>
  </si>
  <si>
    <t>Sarkarpara junior high school</t>
  </si>
  <si>
    <t>Daskhin kankan Dighi Junior High school</t>
  </si>
  <si>
    <t>Nabachetana Primary School</t>
  </si>
  <si>
    <t>Damkal Pirkhali Junior School</t>
  </si>
  <si>
    <t>Damkal Junior High School</t>
  </si>
  <si>
    <t>Uttar Kankandighi primary school</t>
  </si>
  <si>
    <t>Total Spending</t>
  </si>
  <si>
    <t>Fund received from Asha Sefiled</t>
  </si>
  <si>
    <t>Fund available for 2017</t>
  </si>
  <si>
    <t>School still did not get any teacher support from Government. We need to continue suport. We are giving 10% hike in salary to beat inflation.</t>
  </si>
  <si>
    <t>Why this situation?</t>
  </si>
  <si>
    <t>Some of the retired teachers are added to schools as headmasters or headmistress. Evenif 200 students and 4 classes area added, that adds only one teacher. </t>
  </si>
  <si>
    <t>Why Mukti?</t>
  </si>
  <si>
    <t>Mukti never believed in parallel systems. They always worked with Govt school going students giving them additional coaching and scholarship at higher levels. </t>
  </si>
  <si>
    <t>Their main goal is to support and strengthen Govt school system. </t>
  </si>
  <si>
    <t>However the chaotic situation in Govt schools of their core area forced them to get involved directly here. </t>
  </si>
  <si>
    <t xml:space="preserve">7-8 years back, multiple schools are upgraded in the Sundarban areas. Kankandighi and Nagendrapur areas are of concern here. </t>
  </si>
  <si>
    <t xml:space="preserve">The schools have been expanded to higher classes (lower primary to middle primary, middle primary to upper primary and upper primary to secondary). </t>
  </si>
  <si>
    <t>That increased the intake of students in these Government schools demanding the need of more teachers. </t>
  </si>
  <si>
    <t xml:space="preserve">However, since 2013, the new teacher recruitment process literally stopped due to a recruitment scam during transition of power between political parties. </t>
  </si>
  <si>
    <t xml:space="preserve">Additional teachers are recruited by School management (with qualifications ranging from graduates to Masters to B Eds). </t>
  </si>
  <si>
    <t>Since Govt has literally stopped recruiting new teachers, these temporary teachers are supported at a nominal salary from Mukti side. The proposal is for those amounts.</t>
  </si>
  <si>
    <t xml:space="preserve">Without this nominal support, the students will be severely affected. The sustenance of working school system is vital </t>
  </si>
  <si>
    <r>
      <t>to these remote areas to maintain a minimum quality of education. </t>
    </r>
    <r>
      <rPr>
        <sz val="12"/>
        <color rgb="FF222222"/>
        <rFont val="Arial"/>
        <family val="2"/>
      </rPr>
      <t> </t>
    </r>
  </si>
  <si>
    <t>Budget to be sent in  2017-2018 (386760 -18400)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</si>
</sst>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b/>
      <sz val="12"/>
      <color rgb="FF222222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9" fontId="1" fillId="3" borderId="1" xfId="0" applyNumberFormat="1" applyFont="1" applyFill="1" applyBorder="1"/>
    <xf numFmtId="0" fontId="2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1" fillId="5" borderId="1" xfId="0" applyFont="1" applyFill="1" applyBorder="1"/>
    <xf numFmtId="0" fontId="0" fillId="6" borderId="1" xfId="0" applyFill="1" applyBorder="1"/>
    <xf numFmtId="0" fontId="2" fillId="6" borderId="1" xfId="0" applyFont="1" applyFill="1" applyBorder="1"/>
    <xf numFmtId="0" fontId="0" fillId="7" borderId="1" xfId="0" applyFill="1" applyBorder="1"/>
    <xf numFmtId="0" fontId="2" fillId="7" borderId="1" xfId="0" applyFont="1" applyFill="1" applyBorder="1"/>
    <xf numFmtId="0" fontId="1" fillId="8" borderId="1" xfId="0" applyFont="1" applyFill="1" applyBorder="1"/>
    <xf numFmtId="0" fontId="1" fillId="0" borderId="0" xfId="0" applyFont="1" applyAlignment="1"/>
    <xf numFmtId="0" fontId="1" fillId="0" borderId="0" xfId="0" applyFont="1"/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G16" sqref="G16"/>
    </sheetView>
  </sheetViews>
  <sheetFormatPr defaultRowHeight="14.5" x14ac:dyDescent="0.35"/>
  <cols>
    <col min="2" max="2" width="36.26953125" customWidth="1"/>
  </cols>
  <sheetData>
    <row r="1" spans="1:7" ht="15" x14ac:dyDescent="0.25">
      <c r="A1" s="1"/>
      <c r="B1" s="1"/>
      <c r="C1" s="14">
        <v>2016</v>
      </c>
      <c r="D1" s="14"/>
      <c r="E1" s="14"/>
      <c r="F1" s="14"/>
      <c r="G1" s="1">
        <v>2017</v>
      </c>
    </row>
    <row r="2" spans="1:7" ht="1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15" x14ac:dyDescent="0.25">
      <c r="A3" s="1">
        <v>1</v>
      </c>
      <c r="B3" s="4" t="s">
        <v>7</v>
      </c>
      <c r="C3" s="1">
        <v>3</v>
      </c>
      <c r="D3" s="1">
        <v>2000</v>
      </c>
      <c r="E3" s="1">
        <v>12</v>
      </c>
      <c r="F3" s="1">
        <f>E3*D3*C3</f>
        <v>72000</v>
      </c>
      <c r="G3" s="1">
        <f>F3*1.1</f>
        <v>79200</v>
      </c>
    </row>
    <row r="4" spans="1:7" ht="15" x14ac:dyDescent="0.25">
      <c r="A4" s="1">
        <v>2</v>
      </c>
      <c r="B4" s="4" t="s">
        <v>8</v>
      </c>
      <c r="C4" s="1">
        <v>2</v>
      </c>
      <c r="D4" s="1">
        <v>2400</v>
      </c>
      <c r="E4" s="1">
        <v>12</v>
      </c>
      <c r="F4" s="1">
        <f t="shared" ref="F4:F8" si="0">E4*D4*C4</f>
        <v>57600</v>
      </c>
      <c r="G4" s="1">
        <f t="shared" ref="G4:G8" si="1">F4*1.1</f>
        <v>63360.000000000007</v>
      </c>
    </row>
    <row r="5" spans="1:7" ht="15" x14ac:dyDescent="0.25">
      <c r="A5" s="1">
        <v>3</v>
      </c>
      <c r="B5" s="4" t="s">
        <v>9</v>
      </c>
      <c r="C5" s="1">
        <v>3</v>
      </c>
      <c r="D5" s="1">
        <v>2000</v>
      </c>
      <c r="E5" s="1">
        <v>12</v>
      </c>
      <c r="F5" s="1">
        <f t="shared" si="0"/>
        <v>72000</v>
      </c>
      <c r="G5" s="1">
        <f t="shared" si="1"/>
        <v>79200</v>
      </c>
    </row>
    <row r="6" spans="1:7" ht="15" x14ac:dyDescent="0.25">
      <c r="A6" s="1">
        <v>4</v>
      </c>
      <c r="B6" s="4" t="s">
        <v>10</v>
      </c>
      <c r="C6" s="1">
        <v>2</v>
      </c>
      <c r="D6" s="1">
        <v>2000</v>
      </c>
      <c r="E6" s="1">
        <v>12</v>
      </c>
      <c r="F6" s="1">
        <f t="shared" si="0"/>
        <v>48000</v>
      </c>
      <c r="G6" s="1">
        <f t="shared" si="1"/>
        <v>52800.000000000007</v>
      </c>
    </row>
    <row r="7" spans="1:7" ht="15" x14ac:dyDescent="0.25">
      <c r="A7" s="1">
        <v>5</v>
      </c>
      <c r="B7" s="5" t="s">
        <v>11</v>
      </c>
      <c r="C7" s="1">
        <v>3</v>
      </c>
      <c r="D7" s="1">
        <v>2000</v>
      </c>
      <c r="E7" s="1">
        <v>12</v>
      </c>
      <c r="F7" s="1">
        <f t="shared" si="0"/>
        <v>72000</v>
      </c>
      <c r="G7" s="1">
        <f t="shared" si="1"/>
        <v>79200</v>
      </c>
    </row>
    <row r="8" spans="1:7" ht="15" x14ac:dyDescent="0.25">
      <c r="A8" s="1">
        <v>6</v>
      </c>
      <c r="B8" s="4" t="s">
        <v>12</v>
      </c>
      <c r="C8" s="1">
        <v>1</v>
      </c>
      <c r="D8" s="1">
        <v>2500</v>
      </c>
      <c r="E8" s="1">
        <v>12</v>
      </c>
      <c r="F8" s="1">
        <f t="shared" si="0"/>
        <v>30000</v>
      </c>
      <c r="G8" s="1">
        <f t="shared" si="1"/>
        <v>33000</v>
      </c>
    </row>
    <row r="9" spans="1:7" ht="15" x14ac:dyDescent="0.25">
      <c r="A9" s="6"/>
      <c r="B9" s="15" t="s">
        <v>13</v>
      </c>
      <c r="C9" s="15"/>
      <c r="D9" s="15"/>
      <c r="E9" s="15"/>
      <c r="F9" s="6">
        <f>SUM(F3:F8)</f>
        <v>351600</v>
      </c>
      <c r="G9" s="6">
        <f>SUM(G3:G8)</f>
        <v>386760</v>
      </c>
    </row>
    <row r="10" spans="1:7" ht="15" x14ac:dyDescent="0.25">
      <c r="A10" s="1"/>
      <c r="B10" s="1"/>
      <c r="C10" s="1"/>
      <c r="D10" s="1"/>
      <c r="E10" s="1"/>
      <c r="F10" s="1"/>
      <c r="G10" s="1"/>
    </row>
    <row r="11" spans="1:7" ht="15" x14ac:dyDescent="0.25">
      <c r="A11" s="7"/>
      <c r="B11" s="8" t="s">
        <v>14</v>
      </c>
      <c r="C11" s="7"/>
      <c r="D11" s="7"/>
      <c r="E11" s="7"/>
      <c r="F11" s="7">
        <v>370000</v>
      </c>
      <c r="G11" s="1"/>
    </row>
    <row r="12" spans="1:7" ht="15" x14ac:dyDescent="0.25">
      <c r="A12" s="1"/>
      <c r="B12" s="1"/>
      <c r="C12" s="1"/>
      <c r="D12" s="1"/>
      <c r="E12" s="1"/>
      <c r="F12" s="1"/>
      <c r="G12" s="1"/>
    </row>
    <row r="13" spans="1:7" ht="15" x14ac:dyDescent="0.25">
      <c r="A13" s="9"/>
      <c r="B13" s="10" t="s">
        <v>15</v>
      </c>
      <c r="C13" s="9"/>
      <c r="D13" s="9"/>
      <c r="E13" s="9"/>
      <c r="F13" s="9">
        <f>F11-F9</f>
        <v>18400</v>
      </c>
      <c r="G13" s="1"/>
    </row>
    <row r="14" spans="1:7" ht="15" x14ac:dyDescent="0.25">
      <c r="A14" s="1"/>
      <c r="B14" s="1"/>
      <c r="C14" s="1"/>
      <c r="D14" s="1"/>
      <c r="E14" s="1"/>
      <c r="F14" s="1"/>
      <c r="G14" s="1"/>
    </row>
    <row r="15" spans="1:7" ht="15" x14ac:dyDescent="0.25">
      <c r="A15" s="1"/>
      <c r="B15" s="1"/>
      <c r="C15" s="1"/>
      <c r="D15" s="1"/>
      <c r="E15" s="1"/>
      <c r="F15" s="1"/>
      <c r="G15" s="1"/>
    </row>
    <row r="16" spans="1:7" ht="15" x14ac:dyDescent="0.25">
      <c r="A16" s="16" t="s">
        <v>31</v>
      </c>
      <c r="B16" s="16"/>
      <c r="C16" s="16"/>
      <c r="D16" s="16"/>
      <c r="E16" s="16"/>
      <c r="F16" s="16"/>
      <c r="G16" s="11">
        <f>G9-F13</f>
        <v>368360</v>
      </c>
    </row>
    <row r="18" spans="1:7" s="13" customFormat="1" ht="12.75" x14ac:dyDescent="0.2">
      <c r="A18" s="12" t="s">
        <v>16</v>
      </c>
      <c r="B18" s="12"/>
      <c r="C18" s="12"/>
      <c r="D18" s="12"/>
      <c r="E18" s="12"/>
      <c r="F18" s="12"/>
      <c r="G18" s="12"/>
    </row>
    <row r="20" spans="1:7" ht="15.5" x14ac:dyDescent="0.35">
      <c r="A20" s="17" t="s">
        <v>17</v>
      </c>
    </row>
    <row r="21" spans="1:7" x14ac:dyDescent="0.35">
      <c r="A21" s="18"/>
    </row>
    <row r="22" spans="1:7" ht="15.5" x14ac:dyDescent="0.35">
      <c r="A22" s="19" t="s">
        <v>23</v>
      </c>
    </row>
    <row r="23" spans="1:7" ht="15.5" x14ac:dyDescent="0.35">
      <c r="A23" s="19" t="s">
        <v>24</v>
      </c>
    </row>
    <row r="24" spans="1:7" ht="15.5" x14ac:dyDescent="0.35">
      <c r="A24" s="19" t="s">
        <v>25</v>
      </c>
    </row>
    <row r="25" spans="1:7" x14ac:dyDescent="0.35">
      <c r="A25" s="18"/>
    </row>
    <row r="26" spans="1:7" s="20" customFormat="1" ht="15.5" x14ac:dyDescent="0.35">
      <c r="A26" s="20" t="s">
        <v>26</v>
      </c>
    </row>
    <row r="27" spans="1:7" x14ac:dyDescent="0.35">
      <c r="A27" s="18"/>
    </row>
    <row r="28" spans="1:7" ht="15.5" x14ac:dyDescent="0.35">
      <c r="A28" s="19" t="s">
        <v>18</v>
      </c>
    </row>
    <row r="29" spans="1:7" x14ac:dyDescent="0.35">
      <c r="A29" s="18"/>
    </row>
    <row r="30" spans="1:7" ht="15.5" x14ac:dyDescent="0.35">
      <c r="A30" s="17" t="s">
        <v>19</v>
      </c>
    </row>
    <row r="31" spans="1:7" x14ac:dyDescent="0.35">
      <c r="A31" s="18"/>
    </row>
    <row r="32" spans="1:7" ht="15.5" x14ac:dyDescent="0.35">
      <c r="A32" s="19" t="s">
        <v>20</v>
      </c>
    </row>
    <row r="33" spans="1:1" x14ac:dyDescent="0.35">
      <c r="A33" s="18"/>
    </row>
    <row r="34" spans="1:1" ht="15.5" x14ac:dyDescent="0.35">
      <c r="A34" s="19" t="s">
        <v>21</v>
      </c>
    </row>
    <row r="35" spans="1:1" x14ac:dyDescent="0.35">
      <c r="A35" s="18"/>
    </row>
    <row r="36" spans="1:1" ht="15.5" x14ac:dyDescent="0.35">
      <c r="A36" s="19" t="s">
        <v>22</v>
      </c>
    </row>
    <row r="37" spans="1:1" x14ac:dyDescent="0.35">
      <c r="A37" s="18"/>
    </row>
    <row r="38" spans="1:1" ht="15.5" x14ac:dyDescent="0.35">
      <c r="A38" s="19" t="s">
        <v>27</v>
      </c>
    </row>
    <row r="39" spans="1:1" s="20" customFormat="1" ht="15.5" x14ac:dyDescent="0.35">
      <c r="A39" s="21" t="s">
        <v>28</v>
      </c>
    </row>
    <row r="40" spans="1:1" x14ac:dyDescent="0.35">
      <c r="A40" s="18"/>
    </row>
    <row r="41" spans="1:1" ht="15.5" x14ac:dyDescent="0.35">
      <c r="A41" s="17" t="s">
        <v>29</v>
      </c>
    </row>
    <row r="42" spans="1:1" ht="15.5" x14ac:dyDescent="0.35">
      <c r="A42" s="17" t="s">
        <v>30</v>
      </c>
    </row>
  </sheetData>
  <mergeCells count="3">
    <mergeCell ref="C1:F1"/>
    <mergeCell ref="B9:E9"/>
    <mergeCell ref="A16:F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Details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Sankar  Halder</dc:creator>
  <cp:lastModifiedBy>Padmanava Sen</cp:lastModifiedBy>
  <dcterms:created xsi:type="dcterms:W3CDTF">2017-04-20T03:42:06Z</dcterms:created>
  <dcterms:modified xsi:type="dcterms:W3CDTF">2018-05-24T14:47:33Z</dcterms:modified>
</cp:coreProperties>
</file>