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5480" windowHeight="8955"/>
  </bookViews>
  <sheets>
    <sheet name="Book_collection_09" sheetId="1" r:id="rId1"/>
  </sheets>
  <calcPr calcId="124519"/>
</workbook>
</file>

<file path=xl/calcChain.xml><?xml version="1.0" encoding="utf-8"?>
<calcChain xmlns="http://schemas.openxmlformats.org/spreadsheetml/2006/main">
  <c r="K44" i="1"/>
  <c r="J40"/>
  <c r="J41"/>
  <c r="J42"/>
  <c r="J43"/>
  <c r="J3"/>
  <c r="K3" s="1"/>
  <c r="J4"/>
  <c r="K4" s="1"/>
  <c r="J5"/>
  <c r="K5" s="1"/>
  <c r="J6"/>
  <c r="K6" s="1"/>
  <c r="J7"/>
  <c r="K7" s="1"/>
  <c r="J8"/>
  <c r="K8" s="1"/>
  <c r="J10"/>
  <c r="K10" s="1"/>
  <c r="J11"/>
  <c r="K11" s="1"/>
  <c r="J12"/>
  <c r="K12" s="1"/>
  <c r="J13"/>
  <c r="K13" s="1"/>
  <c r="J14"/>
  <c r="K14" s="1"/>
  <c r="J15"/>
  <c r="K15" s="1"/>
  <c r="J19"/>
  <c r="K19" s="1"/>
  <c r="J20"/>
  <c r="K20" s="1"/>
  <c r="J21"/>
  <c r="K21" s="1"/>
  <c r="J22"/>
  <c r="K22" s="1"/>
  <c r="J24"/>
  <c r="K24" s="1"/>
  <c r="J25"/>
  <c r="K25" s="1"/>
  <c r="J26"/>
  <c r="K26" s="1"/>
  <c r="J27"/>
  <c r="K27" s="1"/>
  <c r="J32"/>
  <c r="K32" s="1"/>
  <c r="J33"/>
  <c r="K33" s="1"/>
  <c r="J34"/>
  <c r="K34" s="1"/>
  <c r="J36"/>
  <c r="K36" s="1"/>
  <c r="J37"/>
  <c r="K37" s="1"/>
  <c r="J38"/>
  <c r="K38" s="1"/>
  <c r="J39"/>
  <c r="K39" s="1"/>
  <c r="D44"/>
  <c r="E44"/>
  <c r="F44"/>
  <c r="G44"/>
  <c r="H44"/>
  <c r="I44"/>
  <c r="J44"/>
</calcChain>
</file>

<file path=xl/sharedStrings.xml><?xml version="1.0" encoding="utf-8"?>
<sst xmlns="http://schemas.openxmlformats.org/spreadsheetml/2006/main" count="84" uniqueCount="26">
  <si>
    <t>No</t>
  </si>
  <si>
    <t>School Name</t>
  </si>
  <si>
    <t>Class</t>
  </si>
  <si>
    <t>%of Book Collected</t>
  </si>
  <si>
    <t>Nagendrapur HK high school</t>
  </si>
  <si>
    <t>V</t>
  </si>
  <si>
    <t>VI</t>
  </si>
  <si>
    <t>VII</t>
  </si>
  <si>
    <t>VIII</t>
  </si>
  <si>
    <t>IX</t>
  </si>
  <si>
    <t>X</t>
  </si>
  <si>
    <t>Jata Nagendrapur High school</t>
  </si>
  <si>
    <t>XI</t>
  </si>
  <si>
    <t>XII</t>
  </si>
  <si>
    <t>Santosh Goroi Balika Bidhyalay</t>
  </si>
  <si>
    <t>Babujon Sipahi</t>
  </si>
  <si>
    <t>No of student(Coaching)</t>
  </si>
  <si>
    <t>No of student(outside)</t>
  </si>
  <si>
    <t>Panchanan Shikhaniketan</t>
  </si>
  <si>
    <t>Jogendrapur h School</t>
  </si>
  <si>
    <t xml:space="preserve">Books Distributed at coachinh centre </t>
  </si>
  <si>
    <t>Books Distributed outside</t>
  </si>
  <si>
    <t>Books collected -Coaching</t>
  </si>
  <si>
    <t>Books collected- outside</t>
  </si>
  <si>
    <t>Total No of Books collected</t>
  </si>
  <si>
    <t>Mukti Book Bank Collection Report - 2009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</si>
</sst>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Border="1" applyAlignment="1"/>
    <xf numFmtId="0" fontId="2" fillId="3" borderId="0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2" fillId="4" borderId="2" xfId="0" applyFont="1" applyFill="1" applyBorder="1" applyAlignment="1"/>
    <xf numFmtId="0" fontId="2" fillId="4" borderId="2" xfId="0" applyFont="1" applyFill="1" applyBorder="1" applyAlignment="1">
      <alignment horizontal="center" wrapText="1"/>
    </xf>
    <xf numFmtId="164" fontId="5" fillId="5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topLeftCell="B1" workbookViewId="0">
      <pane ySplit="2" topLeftCell="A3" activePane="bottomLeft" state="frozen"/>
      <selection pane="bottomLeft" sqref="A1:K1"/>
    </sheetView>
  </sheetViews>
  <sheetFormatPr defaultRowHeight="12"/>
  <cols>
    <col min="1" max="1" width="0" style="4" hidden="1" customWidth="1"/>
    <col min="2" max="2" width="27.140625" style="4" customWidth="1"/>
    <col min="3" max="3" width="9.140625" style="4"/>
    <col min="4" max="4" width="11.7109375" style="2" customWidth="1"/>
    <col min="5" max="6" width="8.140625" style="2" customWidth="1"/>
    <col min="7" max="7" width="8.28515625" style="2" customWidth="1"/>
    <col min="8" max="9" width="8.140625" style="2" customWidth="1"/>
    <col min="10" max="10" width="12.140625" style="2" customWidth="1"/>
    <col min="11" max="11" width="9.5703125" style="2" bestFit="1" customWidth="1"/>
    <col min="12" max="16384" width="9.140625" style="4"/>
  </cols>
  <sheetData>
    <row r="1" spans="1:11" ht="15">
      <c r="A1" s="7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49.5" customHeight="1">
      <c r="A2" s="8" t="s">
        <v>0</v>
      </c>
      <c r="B2" s="8" t="s">
        <v>1</v>
      </c>
      <c r="C2" s="8" t="s">
        <v>2</v>
      </c>
      <c r="D2" s="9" t="s">
        <v>16</v>
      </c>
      <c r="E2" s="9" t="s">
        <v>20</v>
      </c>
      <c r="F2" s="9" t="s">
        <v>22</v>
      </c>
      <c r="G2" s="9" t="s">
        <v>17</v>
      </c>
      <c r="H2" s="9" t="s">
        <v>21</v>
      </c>
      <c r="I2" s="9" t="s">
        <v>23</v>
      </c>
      <c r="J2" s="9" t="s">
        <v>24</v>
      </c>
      <c r="K2" s="9" t="s">
        <v>3</v>
      </c>
    </row>
    <row r="3" spans="1:11">
      <c r="B3" s="4" t="s">
        <v>4</v>
      </c>
      <c r="C3" s="4" t="s">
        <v>5</v>
      </c>
      <c r="D3" s="2">
        <v>49</v>
      </c>
      <c r="E3" s="2">
        <v>174</v>
      </c>
      <c r="F3" s="2">
        <v>160</v>
      </c>
      <c r="G3" s="2">
        <v>34</v>
      </c>
      <c r="H3" s="2">
        <v>133</v>
      </c>
      <c r="I3" s="2">
        <v>120</v>
      </c>
      <c r="J3" s="2">
        <f t="shared" ref="J3:J8" si="0">I3+F3</f>
        <v>280</v>
      </c>
      <c r="K3" s="1">
        <f t="shared" ref="K3:K8" si="1">(J3/(E3+H3))*100</f>
        <v>91.205211726384363</v>
      </c>
    </row>
    <row r="4" spans="1:11">
      <c r="B4" s="4" t="s">
        <v>4</v>
      </c>
      <c r="C4" s="4" t="s">
        <v>6</v>
      </c>
      <c r="D4" s="2">
        <v>55</v>
      </c>
      <c r="E4" s="2">
        <v>163</v>
      </c>
      <c r="F4" s="2">
        <v>119</v>
      </c>
      <c r="G4" s="2">
        <v>65</v>
      </c>
      <c r="H4" s="2">
        <v>178</v>
      </c>
      <c r="I4" s="2">
        <v>143</v>
      </c>
      <c r="J4" s="2">
        <f t="shared" si="0"/>
        <v>262</v>
      </c>
      <c r="K4" s="1">
        <f t="shared" si="1"/>
        <v>76.832844574780054</v>
      </c>
    </row>
    <row r="5" spans="1:11">
      <c r="B5" s="4" t="s">
        <v>4</v>
      </c>
      <c r="C5" s="4" t="s">
        <v>7</v>
      </c>
      <c r="D5" s="2">
        <v>52</v>
      </c>
      <c r="E5" s="2">
        <v>350</v>
      </c>
      <c r="F5" s="2">
        <v>348</v>
      </c>
      <c r="G5" s="2">
        <v>45</v>
      </c>
      <c r="H5" s="2">
        <v>150</v>
      </c>
      <c r="I5" s="2">
        <v>123</v>
      </c>
      <c r="J5" s="2">
        <f t="shared" si="0"/>
        <v>471</v>
      </c>
      <c r="K5" s="1">
        <f t="shared" si="1"/>
        <v>94.199999999999989</v>
      </c>
    </row>
    <row r="6" spans="1:11">
      <c r="B6" s="4" t="s">
        <v>4</v>
      </c>
      <c r="C6" s="4" t="s">
        <v>8</v>
      </c>
      <c r="D6" s="2">
        <v>31</v>
      </c>
      <c r="E6" s="2">
        <v>233</v>
      </c>
      <c r="F6" s="2">
        <v>211</v>
      </c>
      <c r="G6" s="2">
        <v>34</v>
      </c>
      <c r="H6" s="2">
        <v>160</v>
      </c>
      <c r="I6" s="2">
        <v>132</v>
      </c>
      <c r="J6" s="2">
        <f t="shared" si="0"/>
        <v>343</v>
      </c>
      <c r="K6" s="1">
        <f t="shared" si="1"/>
        <v>87.277353689567434</v>
      </c>
    </row>
    <row r="7" spans="1:11">
      <c r="B7" s="4" t="s">
        <v>4</v>
      </c>
      <c r="C7" s="4" t="s">
        <v>9</v>
      </c>
      <c r="D7" s="2">
        <v>38</v>
      </c>
      <c r="E7" s="2">
        <v>290</v>
      </c>
      <c r="F7" s="2">
        <v>191</v>
      </c>
      <c r="G7" s="2">
        <v>30</v>
      </c>
      <c r="H7" s="2">
        <v>120</v>
      </c>
      <c r="I7" s="2">
        <v>87</v>
      </c>
      <c r="J7" s="2">
        <f t="shared" si="0"/>
        <v>278</v>
      </c>
      <c r="K7" s="1">
        <f t="shared" si="1"/>
        <v>67.804878048780495</v>
      </c>
    </row>
    <row r="8" spans="1:11">
      <c r="B8" s="4" t="s">
        <v>4</v>
      </c>
      <c r="C8" s="4" t="s">
        <v>10</v>
      </c>
      <c r="D8" s="2">
        <v>15</v>
      </c>
      <c r="E8" s="2">
        <v>35</v>
      </c>
      <c r="F8" s="2">
        <v>28</v>
      </c>
      <c r="G8" s="2">
        <v>30</v>
      </c>
      <c r="H8" s="2">
        <v>145</v>
      </c>
      <c r="I8" s="2">
        <v>132</v>
      </c>
      <c r="J8" s="2">
        <f t="shared" si="0"/>
        <v>160</v>
      </c>
      <c r="K8" s="1">
        <f t="shared" si="1"/>
        <v>88.888888888888886</v>
      </c>
    </row>
    <row r="10" spans="1:11">
      <c r="B10" s="4" t="s">
        <v>11</v>
      </c>
      <c r="C10" s="4" t="s">
        <v>5</v>
      </c>
      <c r="D10" s="2">
        <v>48</v>
      </c>
      <c r="E10" s="2">
        <v>177</v>
      </c>
      <c r="F10" s="2">
        <v>157</v>
      </c>
      <c r="G10" s="2">
        <v>40</v>
      </c>
      <c r="H10" s="2">
        <v>167</v>
      </c>
      <c r="I10" s="2">
        <v>145</v>
      </c>
      <c r="J10" s="2">
        <f>I10+F10</f>
        <v>302</v>
      </c>
      <c r="K10" s="1">
        <f>(J10/(E10+H10))*100</f>
        <v>87.79069767441861</v>
      </c>
    </row>
    <row r="11" spans="1:11">
      <c r="B11" s="4" t="s">
        <v>11</v>
      </c>
      <c r="C11" s="4" t="s">
        <v>6</v>
      </c>
      <c r="D11" s="2">
        <v>51</v>
      </c>
      <c r="E11" s="2">
        <v>477</v>
      </c>
      <c r="F11" s="2">
        <v>420</v>
      </c>
      <c r="G11" s="2">
        <v>60</v>
      </c>
      <c r="H11" s="2">
        <v>487</v>
      </c>
      <c r="I11" s="2">
        <v>430</v>
      </c>
      <c r="J11" s="2">
        <f t="shared" ref="J11:J43" si="2">I11+F11</f>
        <v>850</v>
      </c>
      <c r="K11" s="1">
        <f t="shared" ref="K11:K44" si="3">(J11/(E11+H11))*100</f>
        <v>88.174273858921154</v>
      </c>
    </row>
    <row r="12" spans="1:11">
      <c r="B12" s="4" t="s">
        <v>11</v>
      </c>
      <c r="C12" s="4" t="s">
        <v>7</v>
      </c>
      <c r="D12" s="2">
        <v>51</v>
      </c>
      <c r="E12" s="2">
        <v>525</v>
      </c>
      <c r="F12" s="2">
        <v>523</v>
      </c>
      <c r="G12" s="2">
        <v>55</v>
      </c>
      <c r="H12" s="2">
        <v>465</v>
      </c>
      <c r="I12" s="2">
        <v>428</v>
      </c>
      <c r="J12" s="2">
        <f t="shared" si="2"/>
        <v>951</v>
      </c>
      <c r="K12" s="1">
        <f t="shared" si="3"/>
        <v>96.060606060606062</v>
      </c>
    </row>
    <row r="13" spans="1:11">
      <c r="B13" s="4" t="s">
        <v>11</v>
      </c>
      <c r="C13" s="4" t="s">
        <v>8</v>
      </c>
      <c r="D13" s="2">
        <v>48</v>
      </c>
      <c r="E13" s="2">
        <v>406</v>
      </c>
      <c r="F13" s="2">
        <v>401</v>
      </c>
      <c r="G13" s="2">
        <v>57</v>
      </c>
      <c r="H13" s="2">
        <v>465</v>
      </c>
      <c r="I13" s="2">
        <v>401</v>
      </c>
      <c r="J13" s="2">
        <f t="shared" si="2"/>
        <v>802</v>
      </c>
      <c r="K13" s="1">
        <f t="shared" si="3"/>
        <v>92.078071182548797</v>
      </c>
    </row>
    <row r="14" spans="1:11">
      <c r="B14" s="4" t="s">
        <v>11</v>
      </c>
      <c r="C14" s="4" t="s">
        <v>9</v>
      </c>
      <c r="D14" s="2">
        <v>41</v>
      </c>
      <c r="E14" s="2">
        <v>438</v>
      </c>
      <c r="F14" s="2">
        <v>391</v>
      </c>
      <c r="G14" s="2">
        <v>54</v>
      </c>
      <c r="H14" s="2">
        <v>507</v>
      </c>
      <c r="I14" s="2">
        <v>403</v>
      </c>
      <c r="J14" s="2">
        <f t="shared" si="2"/>
        <v>794</v>
      </c>
      <c r="K14" s="1">
        <f t="shared" si="3"/>
        <v>84.021164021164026</v>
      </c>
    </row>
    <row r="15" spans="1:11">
      <c r="B15" s="4" t="s">
        <v>11</v>
      </c>
      <c r="C15" s="4" t="s">
        <v>10</v>
      </c>
      <c r="D15" s="2">
        <v>38</v>
      </c>
      <c r="E15" s="2">
        <v>101</v>
      </c>
      <c r="F15" s="2">
        <v>95</v>
      </c>
      <c r="G15" s="2">
        <v>42</v>
      </c>
      <c r="H15" s="2">
        <v>100</v>
      </c>
      <c r="I15" s="2">
        <v>55</v>
      </c>
      <c r="J15" s="2">
        <f t="shared" si="2"/>
        <v>150</v>
      </c>
      <c r="K15" s="1">
        <f t="shared" si="3"/>
        <v>74.626865671641795</v>
      </c>
    </row>
    <row r="16" spans="1:11">
      <c r="B16" s="4" t="s">
        <v>11</v>
      </c>
      <c r="C16" s="4" t="s">
        <v>12</v>
      </c>
      <c r="K16" s="1"/>
    </row>
    <row r="17" spans="2:14">
      <c r="B17" s="4" t="s">
        <v>11</v>
      </c>
      <c r="C17" s="4" t="s">
        <v>13</v>
      </c>
      <c r="K17" s="1"/>
    </row>
    <row r="18" spans="2:14">
      <c r="K18" s="1"/>
    </row>
    <row r="19" spans="2:14">
      <c r="B19" s="4" t="s">
        <v>14</v>
      </c>
      <c r="C19" s="4" t="s">
        <v>5</v>
      </c>
      <c r="D19" s="2">
        <v>5</v>
      </c>
      <c r="E19" s="2">
        <v>7</v>
      </c>
      <c r="F19" s="2">
        <v>6</v>
      </c>
      <c r="G19" s="2">
        <v>10</v>
      </c>
      <c r="H19" s="2">
        <v>13</v>
      </c>
      <c r="I19" s="2">
        <v>13</v>
      </c>
      <c r="J19" s="2">
        <f t="shared" si="2"/>
        <v>19</v>
      </c>
      <c r="K19" s="1">
        <f t="shared" si="3"/>
        <v>95</v>
      </c>
    </row>
    <row r="20" spans="2:14">
      <c r="B20" s="4" t="s">
        <v>14</v>
      </c>
      <c r="C20" s="4" t="s">
        <v>6</v>
      </c>
      <c r="D20" s="2">
        <v>30</v>
      </c>
      <c r="E20" s="2">
        <v>105</v>
      </c>
      <c r="F20" s="2">
        <v>95</v>
      </c>
      <c r="G20" s="2">
        <v>34</v>
      </c>
      <c r="H20" s="2">
        <v>154</v>
      </c>
      <c r="I20" s="2">
        <v>120</v>
      </c>
      <c r="J20" s="2">
        <f t="shared" si="2"/>
        <v>215</v>
      </c>
      <c r="K20" s="1">
        <f t="shared" si="3"/>
        <v>83.011583011583014</v>
      </c>
    </row>
    <row r="21" spans="2:14">
      <c r="B21" s="4" t="s">
        <v>14</v>
      </c>
      <c r="C21" s="4" t="s">
        <v>7</v>
      </c>
      <c r="D21" s="2">
        <v>43</v>
      </c>
      <c r="E21" s="2">
        <v>104</v>
      </c>
      <c r="F21" s="2">
        <v>101</v>
      </c>
      <c r="G21" s="2">
        <v>54</v>
      </c>
      <c r="H21" s="2">
        <v>134</v>
      </c>
      <c r="I21" s="2">
        <v>121</v>
      </c>
      <c r="J21" s="2">
        <f t="shared" si="2"/>
        <v>222</v>
      </c>
      <c r="K21" s="1">
        <f t="shared" si="3"/>
        <v>93.277310924369743</v>
      </c>
    </row>
    <row r="22" spans="2:14">
      <c r="B22" s="4" t="s">
        <v>14</v>
      </c>
      <c r="C22" s="4" t="s">
        <v>8</v>
      </c>
      <c r="D22" s="2">
        <v>34</v>
      </c>
      <c r="E22" s="2">
        <v>104</v>
      </c>
      <c r="F22" s="2">
        <v>61</v>
      </c>
      <c r="G22" s="2">
        <v>34</v>
      </c>
      <c r="H22" s="2">
        <v>123</v>
      </c>
      <c r="I22" s="2">
        <v>87</v>
      </c>
      <c r="J22" s="2">
        <f t="shared" si="2"/>
        <v>148</v>
      </c>
      <c r="K22" s="1">
        <f t="shared" si="3"/>
        <v>65.198237885462547</v>
      </c>
    </row>
    <row r="23" spans="2:14">
      <c r="K23" s="1"/>
    </row>
    <row r="24" spans="2:14">
      <c r="B24" s="4" t="s">
        <v>15</v>
      </c>
      <c r="C24" s="4" t="s">
        <v>5</v>
      </c>
      <c r="D24" s="2">
        <v>26</v>
      </c>
      <c r="E24" s="2">
        <v>37</v>
      </c>
      <c r="F24" s="2">
        <v>21</v>
      </c>
      <c r="G24" s="2">
        <v>32</v>
      </c>
      <c r="H24" s="2">
        <v>34</v>
      </c>
      <c r="I24" s="2">
        <v>23</v>
      </c>
      <c r="J24" s="2">
        <f t="shared" si="2"/>
        <v>44</v>
      </c>
      <c r="K24" s="1">
        <f t="shared" si="3"/>
        <v>61.971830985915489</v>
      </c>
    </row>
    <row r="25" spans="2:14">
      <c r="B25" s="4" t="s">
        <v>15</v>
      </c>
      <c r="C25" s="4" t="s">
        <v>6</v>
      </c>
      <c r="D25" s="2">
        <v>24</v>
      </c>
      <c r="E25" s="2">
        <v>240</v>
      </c>
      <c r="F25" s="2">
        <v>176</v>
      </c>
      <c r="G25" s="2">
        <v>34</v>
      </c>
      <c r="H25" s="2">
        <v>267</v>
      </c>
      <c r="I25" s="2">
        <v>250</v>
      </c>
      <c r="J25" s="2">
        <f t="shared" si="2"/>
        <v>426</v>
      </c>
      <c r="K25" s="1">
        <f t="shared" si="3"/>
        <v>84.023668639053255</v>
      </c>
    </row>
    <row r="26" spans="2:14">
      <c r="B26" s="4" t="s">
        <v>15</v>
      </c>
      <c r="C26" s="4" t="s">
        <v>7</v>
      </c>
      <c r="D26" s="2">
        <v>35</v>
      </c>
      <c r="E26" s="2">
        <v>368</v>
      </c>
      <c r="F26" s="2">
        <v>258</v>
      </c>
      <c r="G26" s="2">
        <v>55</v>
      </c>
      <c r="H26" s="2">
        <v>345</v>
      </c>
      <c r="I26" s="2">
        <v>302</v>
      </c>
      <c r="J26" s="2">
        <f t="shared" si="2"/>
        <v>560</v>
      </c>
      <c r="K26" s="1">
        <f t="shared" si="3"/>
        <v>78.541374474053299</v>
      </c>
    </row>
    <row r="27" spans="2:14">
      <c r="B27" s="4" t="s">
        <v>15</v>
      </c>
      <c r="C27" s="4" t="s">
        <v>8</v>
      </c>
      <c r="D27" s="2">
        <v>31</v>
      </c>
      <c r="E27" s="2">
        <v>370</v>
      </c>
      <c r="F27" s="2">
        <v>301</v>
      </c>
      <c r="G27" s="2">
        <v>43</v>
      </c>
      <c r="H27" s="2">
        <v>432</v>
      </c>
      <c r="I27" s="2">
        <v>376</v>
      </c>
      <c r="J27" s="2">
        <f t="shared" si="2"/>
        <v>677</v>
      </c>
      <c r="K27" s="1">
        <f t="shared" si="3"/>
        <v>84.413965087281795</v>
      </c>
    </row>
    <row r="28" spans="2:14">
      <c r="B28" s="4" t="s">
        <v>15</v>
      </c>
      <c r="C28" s="4" t="s">
        <v>9</v>
      </c>
      <c r="K28" s="1"/>
    </row>
    <row r="29" spans="2:14">
      <c r="B29" s="4" t="s">
        <v>15</v>
      </c>
      <c r="C29" s="4" t="s">
        <v>10</v>
      </c>
      <c r="K29" s="1"/>
      <c r="N29" s="5"/>
    </row>
    <row r="30" spans="2:14">
      <c r="K30" s="1"/>
    </row>
    <row r="31" spans="2:14">
      <c r="B31" s="4" t="s">
        <v>18</v>
      </c>
      <c r="C31" s="4" t="s">
        <v>5</v>
      </c>
      <c r="K31" s="1"/>
    </row>
    <row r="32" spans="2:14">
      <c r="B32" s="4" t="s">
        <v>18</v>
      </c>
      <c r="C32" s="4" t="s">
        <v>6</v>
      </c>
      <c r="D32" s="2">
        <v>25</v>
      </c>
      <c r="E32" s="2">
        <v>207</v>
      </c>
      <c r="F32" s="2">
        <v>138</v>
      </c>
      <c r="G32" s="2">
        <v>23</v>
      </c>
      <c r="H32" s="2">
        <v>267</v>
      </c>
      <c r="I32" s="2">
        <v>234</v>
      </c>
      <c r="J32" s="2">
        <f t="shared" si="2"/>
        <v>372</v>
      </c>
      <c r="K32" s="1">
        <f t="shared" si="3"/>
        <v>78.48101265822784</v>
      </c>
    </row>
    <row r="33" spans="1:11">
      <c r="B33" s="4" t="s">
        <v>18</v>
      </c>
      <c r="C33" s="4" t="s">
        <v>7</v>
      </c>
      <c r="D33" s="2">
        <v>18</v>
      </c>
      <c r="E33" s="2">
        <v>171</v>
      </c>
      <c r="F33" s="2">
        <v>136</v>
      </c>
      <c r="G33" s="2">
        <v>43</v>
      </c>
      <c r="H33" s="2">
        <v>154</v>
      </c>
      <c r="I33" s="2">
        <v>154</v>
      </c>
      <c r="J33" s="2">
        <f t="shared" si="2"/>
        <v>290</v>
      </c>
      <c r="K33" s="1">
        <f t="shared" si="3"/>
        <v>89.230769230769241</v>
      </c>
    </row>
    <row r="34" spans="1:11">
      <c r="B34" s="4" t="s">
        <v>18</v>
      </c>
      <c r="C34" s="4" t="s">
        <v>8</v>
      </c>
      <c r="D34" s="2">
        <v>29</v>
      </c>
      <c r="E34" s="2">
        <v>166</v>
      </c>
      <c r="F34" s="2">
        <v>117</v>
      </c>
      <c r="G34" s="2">
        <v>32</v>
      </c>
      <c r="H34" s="2">
        <v>123</v>
      </c>
      <c r="I34" s="2">
        <v>102</v>
      </c>
      <c r="J34" s="2">
        <f t="shared" si="2"/>
        <v>219</v>
      </c>
      <c r="K34" s="1">
        <f t="shared" si="3"/>
        <v>75.778546712802765</v>
      </c>
    </row>
    <row r="35" spans="1:11">
      <c r="K35" s="1"/>
    </row>
    <row r="36" spans="1:11">
      <c r="B36" s="4" t="s">
        <v>19</v>
      </c>
      <c r="C36" s="4" t="s">
        <v>5</v>
      </c>
      <c r="D36" s="2">
        <v>26</v>
      </c>
      <c r="E36" s="2">
        <v>42</v>
      </c>
      <c r="F36" s="2">
        <v>36</v>
      </c>
      <c r="G36" s="2">
        <v>22</v>
      </c>
      <c r="H36" s="2">
        <v>34</v>
      </c>
      <c r="I36" s="2">
        <v>30</v>
      </c>
      <c r="J36" s="2">
        <f t="shared" si="2"/>
        <v>66</v>
      </c>
      <c r="K36" s="1">
        <f t="shared" si="3"/>
        <v>86.842105263157904</v>
      </c>
    </row>
    <row r="37" spans="1:11">
      <c r="B37" s="4" t="s">
        <v>19</v>
      </c>
      <c r="C37" s="4" t="s">
        <v>6</v>
      </c>
      <c r="D37" s="2">
        <v>35</v>
      </c>
      <c r="E37" s="2">
        <v>457</v>
      </c>
      <c r="F37" s="2">
        <v>366</v>
      </c>
      <c r="G37" s="2">
        <v>24</v>
      </c>
      <c r="H37" s="2">
        <v>432</v>
      </c>
      <c r="I37" s="2">
        <v>410</v>
      </c>
      <c r="J37" s="2">
        <f t="shared" si="2"/>
        <v>776</v>
      </c>
      <c r="K37" s="1">
        <f t="shared" si="3"/>
        <v>87.289088863892019</v>
      </c>
    </row>
    <row r="38" spans="1:11">
      <c r="B38" s="4" t="s">
        <v>19</v>
      </c>
      <c r="C38" s="4" t="s">
        <v>7</v>
      </c>
      <c r="D38" s="2">
        <v>30</v>
      </c>
      <c r="E38" s="2">
        <v>407</v>
      </c>
      <c r="F38" s="2">
        <v>343</v>
      </c>
      <c r="G38" s="2">
        <v>34</v>
      </c>
      <c r="H38" s="2">
        <v>376</v>
      </c>
      <c r="I38" s="2">
        <v>267</v>
      </c>
      <c r="J38" s="2">
        <f t="shared" si="2"/>
        <v>610</v>
      </c>
      <c r="K38" s="1">
        <f t="shared" si="3"/>
        <v>77.905491698595142</v>
      </c>
    </row>
    <row r="39" spans="1:11">
      <c r="B39" s="4" t="s">
        <v>19</v>
      </c>
      <c r="C39" s="4" t="s">
        <v>8</v>
      </c>
      <c r="D39" s="2">
        <v>32</v>
      </c>
      <c r="E39" s="2">
        <v>456</v>
      </c>
      <c r="F39" s="2">
        <v>330</v>
      </c>
      <c r="G39" s="2">
        <v>5</v>
      </c>
      <c r="H39" s="2">
        <v>45</v>
      </c>
      <c r="I39" s="2">
        <v>30</v>
      </c>
      <c r="J39" s="2">
        <f t="shared" si="2"/>
        <v>360</v>
      </c>
      <c r="K39" s="1">
        <f t="shared" si="3"/>
        <v>71.856287425149702</v>
      </c>
    </row>
    <row r="40" spans="1:11">
      <c r="B40" s="4" t="s">
        <v>19</v>
      </c>
      <c r="C40" s="4" t="s">
        <v>9</v>
      </c>
      <c r="J40" s="2">
        <f t="shared" si="2"/>
        <v>0</v>
      </c>
      <c r="K40" s="1"/>
    </row>
    <row r="41" spans="1:11">
      <c r="B41" s="4" t="s">
        <v>19</v>
      </c>
      <c r="C41" s="4" t="s">
        <v>10</v>
      </c>
      <c r="J41" s="2">
        <f t="shared" si="2"/>
        <v>0</v>
      </c>
      <c r="K41" s="1"/>
    </row>
    <row r="42" spans="1:11">
      <c r="B42" s="4" t="s">
        <v>19</v>
      </c>
      <c r="C42" s="4" t="s">
        <v>12</v>
      </c>
      <c r="J42" s="2">
        <f t="shared" si="2"/>
        <v>0</v>
      </c>
      <c r="K42" s="1"/>
    </row>
    <row r="43" spans="1:11">
      <c r="B43" s="4" t="s">
        <v>19</v>
      </c>
      <c r="C43" s="4" t="s">
        <v>13</v>
      </c>
      <c r="J43" s="2">
        <f t="shared" si="2"/>
        <v>0</v>
      </c>
      <c r="K43" s="1"/>
    </row>
    <row r="44" spans="1:11">
      <c r="A44" s="6"/>
      <c r="B44" s="6"/>
      <c r="C44" s="6"/>
      <c r="D44" s="3">
        <f t="shared" ref="D44:J44" si="4">SUM(D3:D43)</f>
        <v>940</v>
      </c>
      <c r="E44" s="3">
        <f t="shared" si="4"/>
        <v>6610</v>
      </c>
      <c r="F44" s="3">
        <f t="shared" si="4"/>
        <v>5529</v>
      </c>
      <c r="G44" s="3">
        <f t="shared" si="4"/>
        <v>1025</v>
      </c>
      <c r="H44" s="3">
        <f t="shared" si="4"/>
        <v>6010</v>
      </c>
      <c r="I44" s="3">
        <f t="shared" si="4"/>
        <v>5118</v>
      </c>
      <c r="J44" s="3">
        <f t="shared" si="4"/>
        <v>10647</v>
      </c>
      <c r="K44" s="10">
        <f>(J44/(E44+H44))</f>
        <v>0.84366085578446914</v>
      </c>
    </row>
  </sheetData>
  <mergeCells count="1">
    <mergeCell ref="A1:K1"/>
  </mergeCells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Book_collection_09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SANKAR</dc:creator>
  <cp:lastModifiedBy> </cp:lastModifiedBy>
  <dcterms:created xsi:type="dcterms:W3CDTF">2009-06-13T05:56:05Z</dcterms:created>
  <dcterms:modified xsi:type="dcterms:W3CDTF">2009-07-19T15:24:23Z</dcterms:modified>
</cp:coreProperties>
</file>