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0935" activeTab="0"/>
  </bookViews>
  <sheets>
    <sheet name="Village School Account" sheetId="1" r:id="rId1"/>
    <sheet name="Raw 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<sst xmlns="http://schemas.openxmlformats.org/spreadsheetml/2006/main" count="30" uniqueCount="28">
  <si>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A</t>
  </si>
  <si>
    <t>SCS</t>
  </si>
  <si>
    <t>SHG</t>
  </si>
  <si>
    <t>Total Exps</t>
  </si>
  <si>
    <t>Closing Balance - Cash in hand</t>
  </si>
  <si>
    <t>Total Rs.</t>
  </si>
  <si>
    <t>School Dress, bag, sweater, slippers</t>
  </si>
  <si>
    <t>Hygiene materials</t>
  </si>
  <si>
    <t>Teachers' training</t>
  </si>
  <si>
    <t>Sports, picnic, cultural program</t>
  </si>
  <si>
    <t>Repair &amp; Maintenance</t>
  </si>
  <si>
    <t>Indoor games &amp; sports equipments</t>
  </si>
  <si>
    <t>Teaching Learning material</t>
  </si>
  <si>
    <t>Misc exps</t>
  </si>
  <si>
    <t>Head of exps</t>
  </si>
  <si>
    <t>Contribution Expected from ASHA</t>
  </si>
  <si>
    <t>Contribution from Other donors</t>
  </si>
  <si>
    <t>Midday Meal (Rs.5 x140 students x 300 working days)</t>
  </si>
  <si>
    <t>Books &amp; Study material (10000 per school X 3)</t>
  </si>
  <si>
    <t>for the Financial Year 2014-15</t>
  </si>
  <si>
    <t>BUDGET FOR SHAMAYITA MARANGBURU PRIMARY SCHOOL (for 3 schools)</t>
  </si>
  <si>
    <t>New dress for Durga Puja</t>
  </si>
  <si>
    <t>Monthly Health chechup</t>
  </si>
  <si>
    <t>Total</t>
  </si>
  <si>
    <t>Sl. No.</t>
  </si>
  <si>
    <t>Incentive &amp; Puja bonus</t>
  </si>
  <si>
    <t>Teachers remuneration (1500x12x12)</t>
  </si>
  <si>
    <t>See meeting minutes for Shamayita School expenses for 2014-15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</si>
</sst>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43" fontId="4" fillId="0" borderId="10" xfId="42" applyFont="1" applyBorder="1" applyAlignment="1">
      <alignment horizontal="center" vertical="center"/>
    </xf>
    <xf numFmtId="43" fontId="4" fillId="0" borderId="10" xfId="42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3" fontId="1" fillId="0" borderId="10" xfId="42" applyFont="1" applyBorder="1" applyAlignment="1">
      <alignment vertical="center"/>
    </xf>
    <xf numFmtId="0" fontId="0" fillId="0" borderId="10" xfId="0" applyBorder="1" applyAlignment="1">
      <alignment vertical="center"/>
    </xf>
    <xf numFmtId="43" fontId="0" fillId="0" borderId="10" xfId="42" applyFont="1" applyFill="1" applyBorder="1" applyAlignment="1">
      <alignment vertical="center"/>
    </xf>
    <xf numFmtId="43" fontId="0" fillId="0" borderId="10" xfId="42" applyFont="1" applyBorder="1" applyAlignment="1">
      <alignment vertical="center"/>
    </xf>
    <xf numFmtId="43" fontId="0" fillId="0" borderId="10" xfId="42" applyFont="1" applyFill="1" applyBorder="1" applyAlignment="1">
      <alignment vertical="center"/>
    </xf>
    <xf numFmtId="43" fontId="0" fillId="0" borderId="10" xfId="42" applyFont="1" applyBorder="1" applyAlignment="1">
      <alignment vertical="center"/>
    </xf>
    <xf numFmtId="43" fontId="0" fillId="0" borderId="11" xfId="42" applyFont="1" applyFill="1" applyBorder="1" applyAlignment="1">
      <alignment vertical="center"/>
    </xf>
    <xf numFmtId="43" fontId="0" fillId="0" borderId="11" xfId="42" applyFont="1" applyFill="1" applyBorder="1" applyAlignment="1">
      <alignment vertical="center"/>
    </xf>
    <xf numFmtId="43" fontId="1" fillId="0" borderId="10" xfId="42" applyFont="1" applyFill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43" fontId="6" fillId="0" borderId="10" xfId="42" applyFont="1" applyBorder="1" applyAlignment="1">
      <alignment vertical="center"/>
    </xf>
    <xf numFmtId="43" fontId="6" fillId="0" borderId="10" xfId="42" applyFont="1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43" fontId="6" fillId="0" borderId="10" xfId="42" applyFont="1" applyFill="1" applyBorder="1" applyAlignment="1">
      <alignment horizontal="right" vertical="center"/>
    </xf>
    <xf numFmtId="43" fontId="0" fillId="0" borderId="0" xfId="42" applyFont="1" applyAlignment="1">
      <alignment vertical="center"/>
    </xf>
    <xf numFmtId="0" fontId="0" fillId="0" borderId="12" xfId="0" applyBorder="1" applyAlignment="1">
      <alignment vertical="center"/>
    </xf>
    <xf numFmtId="43" fontId="4" fillId="0" borderId="10" xfId="42" applyFont="1" applyBorder="1" applyAlignment="1">
      <alignment horizontal="center" vertical="center" wrapText="1"/>
    </xf>
    <xf numFmtId="43" fontId="0" fillId="0" borderId="10" xfId="42" applyFont="1" applyBorder="1" applyAlignment="1">
      <alignment horizontal="left" vertical="center"/>
    </xf>
    <xf numFmtId="43" fontId="0" fillId="0" borderId="10" xfId="42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3" fontId="1" fillId="0" borderId="10" xfId="42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4" fillId="24" borderId="13" xfId="42" applyFont="1" applyFill="1" applyBorder="1" applyAlignment="1">
      <alignment horizontal="center" vertical="center"/>
    </xf>
    <xf numFmtId="43" fontId="4" fillId="24" borderId="11" xfId="42" applyFont="1" applyFill="1" applyBorder="1" applyAlignment="1">
      <alignment horizontal="center" vertical="center"/>
    </xf>
    <xf numFmtId="43" fontId="4" fillId="24" borderId="14" xfId="42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7">
      <selection activeCell="C23" sqref="C23"/>
    </sheetView>
  </sheetViews>
  <sheetFormatPr defaultColWidth="9.140625" defaultRowHeight="15"/>
  <cols>
    <col min="1" max="1" width="9.28125" style="1" customWidth="1"/>
    <col min="2" max="2" width="0.42578125" style="1" customWidth="1"/>
    <col min="3" max="3" width="46.7109375" style="1" customWidth="1"/>
    <col min="4" max="4" width="15.8515625" style="1" customWidth="1"/>
    <col min="5" max="5" width="16.7109375" style="1" customWidth="1"/>
    <col min="6" max="6" width="12.7109375" style="20" bestFit="1" customWidth="1"/>
    <col min="7" max="16384" width="9.140625" style="1" customWidth="1"/>
  </cols>
  <sheetData>
    <row r="1" spans="1:6" ht="18.75">
      <c r="A1" s="27" t="s">
        <v>20</v>
      </c>
      <c r="B1" s="27"/>
      <c r="C1" s="27"/>
      <c r="D1" s="27"/>
      <c r="E1" s="27"/>
      <c r="F1" s="27"/>
    </row>
    <row r="2" spans="1:6" ht="15.75">
      <c r="A2" s="28" t="s">
        <v>19</v>
      </c>
      <c r="B2" s="28"/>
      <c r="C2" s="28"/>
      <c r="D2" s="28"/>
      <c r="E2" s="28"/>
      <c r="F2" s="28"/>
    </row>
    <row r="3" spans="1:6" ht="15.75">
      <c r="A3" s="28"/>
      <c r="B3" s="28"/>
      <c r="C3" s="28"/>
      <c r="D3" s="28"/>
      <c r="E3" s="28"/>
      <c r="F3" s="28"/>
    </row>
    <row r="4" spans="1:6" ht="38.25">
      <c r="A4" s="2" t="s">
        <v>24</v>
      </c>
      <c r="B4" s="29"/>
      <c r="C4" s="2" t="s">
        <v>14</v>
      </c>
      <c r="D4" s="22" t="s">
        <v>15</v>
      </c>
      <c r="E4" s="22" t="s">
        <v>16</v>
      </c>
      <c r="F4" s="3" t="s">
        <v>3</v>
      </c>
    </row>
    <row r="5" spans="1:6" ht="15">
      <c r="A5" s="25">
        <v>1</v>
      </c>
      <c r="B5" s="30"/>
      <c r="C5" s="6" t="s">
        <v>26</v>
      </c>
      <c r="D5" s="8">
        <f>SUM(1500*12*12)</f>
        <v>216000</v>
      </c>
      <c r="E5" s="7"/>
      <c r="F5" s="8">
        <v>216000</v>
      </c>
    </row>
    <row r="6" spans="1:6" ht="15">
      <c r="A6" s="25">
        <v>2</v>
      </c>
      <c r="B6" s="30"/>
      <c r="C6" s="6" t="s">
        <v>17</v>
      </c>
      <c r="D6" s="8">
        <v>210000</v>
      </c>
      <c r="E6" s="7"/>
      <c r="F6" s="8">
        <v>210000</v>
      </c>
    </row>
    <row r="7" spans="1:6" ht="15">
      <c r="A7" s="25">
        <v>3</v>
      </c>
      <c r="B7" s="30"/>
      <c r="C7" s="8" t="s">
        <v>18</v>
      </c>
      <c r="D7" s="8">
        <v>30000</v>
      </c>
      <c r="E7" s="7"/>
      <c r="F7" s="8">
        <v>30000</v>
      </c>
    </row>
    <row r="8" spans="1:6" ht="15">
      <c r="A8" s="25">
        <v>4</v>
      </c>
      <c r="B8" s="30"/>
      <c r="C8" s="1" t="s">
        <v>7</v>
      </c>
      <c r="D8" s="6"/>
      <c r="E8" s="8">
        <v>5000</v>
      </c>
      <c r="F8" s="8">
        <v>5000</v>
      </c>
    </row>
    <row r="9" spans="1:6" ht="15">
      <c r="A9" s="25">
        <v>5</v>
      </c>
      <c r="B9" s="30"/>
      <c r="C9" s="23" t="s">
        <v>8</v>
      </c>
      <c r="D9" s="8"/>
      <c r="E9" s="8">
        <v>12000</v>
      </c>
      <c r="F9" s="8">
        <v>12000</v>
      </c>
    </row>
    <row r="10" spans="1:6" ht="15">
      <c r="A10" s="25">
        <v>6</v>
      </c>
      <c r="B10" s="30"/>
      <c r="C10" s="8" t="s">
        <v>9</v>
      </c>
      <c r="D10" s="8"/>
      <c r="E10" s="8">
        <v>30000</v>
      </c>
      <c r="F10" s="8">
        <v>30000</v>
      </c>
    </row>
    <row r="11" spans="1:6" ht="15">
      <c r="A11" s="25">
        <v>7</v>
      </c>
      <c r="B11" s="30"/>
      <c r="C11" s="8" t="s">
        <v>21</v>
      </c>
      <c r="D11" s="8"/>
      <c r="E11" s="8">
        <v>28000</v>
      </c>
      <c r="F11" s="8">
        <v>28000</v>
      </c>
    </row>
    <row r="12" spans="1:6" ht="15">
      <c r="A12" s="25">
        <v>8</v>
      </c>
      <c r="B12" s="30"/>
      <c r="C12" s="24" t="s">
        <v>6</v>
      </c>
      <c r="D12" s="24"/>
      <c r="E12" s="10">
        <v>114800</v>
      </c>
      <c r="F12" s="10">
        <v>114800</v>
      </c>
    </row>
    <row r="13" spans="1:6" ht="15">
      <c r="A13" s="25">
        <v>9</v>
      </c>
      <c r="B13" s="30"/>
      <c r="C13" s="10" t="s">
        <v>10</v>
      </c>
      <c r="D13" s="10"/>
      <c r="E13" s="9">
        <v>30000</v>
      </c>
      <c r="F13" s="9">
        <v>30000</v>
      </c>
    </row>
    <row r="14" spans="1:6" ht="15">
      <c r="A14" s="25">
        <v>10</v>
      </c>
      <c r="B14" s="30"/>
      <c r="C14" s="6" t="s">
        <v>11</v>
      </c>
      <c r="D14" s="6"/>
      <c r="E14" s="9">
        <v>15000</v>
      </c>
      <c r="F14" s="9">
        <v>15000</v>
      </c>
    </row>
    <row r="15" spans="1:6" ht="15">
      <c r="A15" s="25">
        <v>11</v>
      </c>
      <c r="B15" s="30"/>
      <c r="C15" s="6" t="s">
        <v>12</v>
      </c>
      <c r="D15" s="6"/>
      <c r="E15" s="9">
        <v>6000</v>
      </c>
      <c r="F15" s="9">
        <v>6000</v>
      </c>
    </row>
    <row r="16" spans="1:6" ht="15">
      <c r="A16" s="25">
        <v>12</v>
      </c>
      <c r="B16" s="30"/>
      <c r="C16" s="6" t="s">
        <v>13</v>
      </c>
      <c r="D16" s="21"/>
      <c r="E16" s="9">
        <v>10000</v>
      </c>
      <c r="F16" s="9">
        <v>10000</v>
      </c>
    </row>
    <row r="17" spans="1:6" ht="15">
      <c r="A17" s="25">
        <v>13</v>
      </c>
      <c r="B17" s="30"/>
      <c r="C17" s="6" t="s">
        <v>22</v>
      </c>
      <c r="D17" s="6"/>
      <c r="E17" s="8">
        <v>48000</v>
      </c>
      <c r="F17" s="8">
        <v>48000</v>
      </c>
    </row>
    <row r="18" spans="1:6" ht="15">
      <c r="A18" s="25">
        <v>14</v>
      </c>
      <c r="B18" s="30"/>
      <c r="C18" s="6" t="s">
        <v>25</v>
      </c>
      <c r="D18" s="6"/>
      <c r="E18" s="8">
        <v>10000</v>
      </c>
      <c r="F18" s="8">
        <v>10000</v>
      </c>
    </row>
    <row r="19" spans="1:6" ht="15">
      <c r="A19" s="6"/>
      <c r="B19" s="30"/>
      <c r="C19" s="26" t="s">
        <v>23</v>
      </c>
      <c r="D19" s="5">
        <f>SUM(D5:D17)</f>
        <v>456000</v>
      </c>
      <c r="E19" s="5">
        <f>SUM(E5:E18)</f>
        <v>308800</v>
      </c>
      <c r="F19" s="5">
        <f>SUM(F5:F18)</f>
        <v>764800</v>
      </c>
    </row>
    <row r="20" spans="1:6" ht="15">
      <c r="A20" s="6"/>
      <c r="B20" s="30"/>
      <c r="C20" s="8"/>
      <c r="D20" s="8"/>
      <c r="E20" s="11"/>
      <c r="F20" s="9"/>
    </row>
    <row r="21" spans="1:6" ht="15">
      <c r="A21" s="6"/>
      <c r="B21" s="30"/>
      <c r="C21" s="12"/>
      <c r="D21" s="12"/>
      <c r="E21" s="10"/>
      <c r="F21" s="13"/>
    </row>
    <row r="22" spans="1:6" ht="15">
      <c r="A22" s="6"/>
      <c r="B22" s="30"/>
      <c r="C22" s="10"/>
      <c r="D22" s="10"/>
      <c r="E22" s="10"/>
      <c r="F22" s="9"/>
    </row>
    <row r="23" spans="1:6" ht="15">
      <c r="A23" s="6"/>
      <c r="B23" s="30"/>
      <c r="C23" s="5" t="s">
        <v>27</v>
      </c>
      <c r="D23" s="5"/>
      <c r="E23" s="5"/>
      <c r="F23" s="9"/>
    </row>
    <row r="24" spans="1:6" ht="15">
      <c r="A24" s="6"/>
      <c r="B24" s="30"/>
      <c r="C24" s="6"/>
      <c r="D24" s="6"/>
      <c r="E24" s="10"/>
      <c r="F24" s="9"/>
    </row>
    <row r="25" spans="1:6" ht="15">
      <c r="A25" s="6"/>
      <c r="B25" s="30"/>
      <c r="C25" s="6"/>
      <c r="D25" s="6"/>
      <c r="E25" s="10"/>
      <c r="F25" s="9"/>
    </row>
    <row r="26" spans="1:6" ht="15">
      <c r="A26" s="6"/>
      <c r="B26" s="30"/>
      <c r="C26" s="8"/>
      <c r="D26" s="8"/>
      <c r="E26" s="10"/>
      <c r="F26" s="9"/>
    </row>
    <row r="27" spans="1:6" ht="15">
      <c r="A27" s="6"/>
      <c r="B27" s="30"/>
      <c r="E27" s="10"/>
      <c r="F27" s="9"/>
    </row>
    <row r="28" spans="1:6" ht="15">
      <c r="A28" s="6"/>
      <c r="B28" s="30"/>
      <c r="C28" s="8"/>
      <c r="D28" s="8"/>
      <c r="E28" s="10"/>
      <c r="F28" s="9"/>
    </row>
    <row r="29" spans="1:6" ht="15">
      <c r="A29" s="6"/>
      <c r="B29" s="30"/>
      <c r="C29" s="8"/>
      <c r="D29" s="8"/>
      <c r="E29" s="10"/>
      <c r="F29" s="9"/>
    </row>
    <row r="30" spans="1:6" ht="15">
      <c r="A30" s="6"/>
      <c r="B30" s="30"/>
      <c r="C30" s="12"/>
      <c r="D30" s="12"/>
      <c r="E30" s="10"/>
      <c r="F30" s="9"/>
    </row>
    <row r="31" spans="1:6" ht="15">
      <c r="A31" s="6"/>
      <c r="B31" s="30"/>
      <c r="C31" s="8"/>
      <c r="D31" s="8"/>
      <c r="E31" s="10"/>
      <c r="F31" s="13"/>
    </row>
    <row r="32" spans="1:6" ht="15">
      <c r="A32" s="6"/>
      <c r="B32" s="30"/>
      <c r="C32" s="10"/>
      <c r="D32" s="10"/>
      <c r="E32" s="10"/>
      <c r="F32" s="9"/>
    </row>
    <row r="33" spans="1:6" ht="15">
      <c r="A33" s="6"/>
      <c r="B33" s="30"/>
      <c r="C33" s="14"/>
      <c r="D33" s="14"/>
      <c r="E33" s="14"/>
      <c r="F33" s="7"/>
    </row>
    <row r="34" spans="1:6" ht="15">
      <c r="A34" s="15"/>
      <c r="B34" s="30"/>
      <c r="C34" s="10" t="s">
        <v>3</v>
      </c>
      <c r="D34" s="10"/>
      <c r="E34" s="10"/>
      <c r="F34" s="9">
        <f>SUM(F31,F21,F12)</f>
        <v>114800</v>
      </c>
    </row>
    <row r="35" spans="1:6" ht="15.75">
      <c r="A35" s="4"/>
      <c r="B35" s="30"/>
      <c r="C35" s="16" t="s">
        <v>4</v>
      </c>
      <c r="D35" s="16"/>
      <c r="E35" s="16"/>
      <c r="F35" s="17" t="e">
        <f>SUM(F36-F34)</f>
        <v>#REF!</v>
      </c>
    </row>
    <row r="36" spans="1:6" ht="15.75">
      <c r="A36" s="18" t="s">
        <v>5</v>
      </c>
      <c r="B36" s="31"/>
      <c r="C36" s="18" t="s">
        <v>5</v>
      </c>
      <c r="D36" s="18"/>
      <c r="E36" s="18"/>
      <c r="F36" s="19" t="e">
        <f>SUM(#REF!)</f>
        <v>#REF!</v>
      </c>
    </row>
  </sheetData>
  <sheetProtection/>
  <mergeCells count="4">
    <mergeCell ref="A1:F1"/>
    <mergeCell ref="A2:F2"/>
    <mergeCell ref="A3:F3"/>
    <mergeCell ref="B4:B36"/>
  </mergeCells>
  <printOptions/>
  <pageMargins left="0.45" right="0.45" top="1.76" bottom="0.25" header="0.5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5:K26"/>
  <sheetViews>
    <sheetView zoomScalePageLayoutView="0" workbookViewId="0" topLeftCell="A1">
      <selection activeCell="B28" sqref="B28"/>
    </sheetView>
  </sheetViews>
  <sheetFormatPr defaultColWidth="9.140625" defaultRowHeight="15"/>
  <sheetData>
    <row r="15" spans="5:7" ht="15">
      <c r="E15">
        <v>108227</v>
      </c>
      <c r="G15">
        <v>2300</v>
      </c>
    </row>
    <row r="16" spans="5:11" ht="15">
      <c r="E16">
        <v>106938</v>
      </c>
      <c r="G16">
        <v>5500</v>
      </c>
      <c r="I16" t="s">
        <v>0</v>
      </c>
      <c r="J16" t="s">
        <v>1</v>
      </c>
      <c r="K16" t="s">
        <v>2</v>
      </c>
    </row>
    <row r="17" spans="5:11" ht="15">
      <c r="E17">
        <v>96483</v>
      </c>
      <c r="G17">
        <v>3500</v>
      </c>
      <c r="I17">
        <v>35000</v>
      </c>
      <c r="J17">
        <v>50000</v>
      </c>
      <c r="K17">
        <v>30000</v>
      </c>
    </row>
    <row r="18" spans="5:7" ht="15">
      <c r="E18">
        <v>76159</v>
      </c>
      <c r="G18">
        <v>1500</v>
      </c>
    </row>
    <row r="19" spans="5:7" ht="15">
      <c r="E19">
        <v>40000</v>
      </c>
      <c r="G19">
        <v>2000</v>
      </c>
    </row>
    <row r="20" spans="5:7" ht="15">
      <c r="E20">
        <v>20000</v>
      </c>
      <c r="G20">
        <v>3200</v>
      </c>
    </row>
    <row r="21" spans="5:8" ht="15">
      <c r="E21">
        <v>10000</v>
      </c>
      <c r="G21">
        <v>3500</v>
      </c>
      <c r="H21">
        <v>3860</v>
      </c>
    </row>
    <row r="22" spans="5:7" ht="15">
      <c r="E22">
        <v>10000</v>
      </c>
      <c r="G22">
        <v>3200</v>
      </c>
    </row>
    <row r="23" ht="15">
      <c r="E23">
        <v>10000</v>
      </c>
    </row>
    <row r="24" ht="15">
      <c r="E24">
        <v>36700</v>
      </c>
    </row>
    <row r="25" ht="15">
      <c r="E25">
        <v>100000</v>
      </c>
    </row>
    <row r="26" ht="15">
      <c r="E26">
        <v>50000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laptop</cp:lastModifiedBy>
  <cp:lastPrinted>2013-04-02T06:07:31Z</cp:lastPrinted>
  <dcterms:created xsi:type="dcterms:W3CDTF">2013-04-01T09:54:37Z</dcterms:created>
  <dcterms:modified xsi:type="dcterms:W3CDTF">2014-04-15T13:50:26Z</dcterms:modified>
  <cp:category/>
  <cp:version/>
  <cp:contentType/>
  <cp:contentStatus/>
</cp:coreProperties>
</file>