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2435" windowHeight="493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3" i="1" l="1"/>
  <c r="H13" i="1" s="1"/>
  <c r="F14" i="1"/>
  <c r="H14" i="1" s="1"/>
  <c r="F15" i="1"/>
  <c r="H15" i="1" s="1"/>
  <c r="F16" i="1"/>
  <c r="H16" i="1" s="1"/>
  <c r="F12" i="1"/>
  <c r="H12" i="1" s="1"/>
  <c r="G17" i="1" l="1"/>
  <c r="F11" i="1" l="1"/>
  <c r="H11" i="1" s="1"/>
  <c r="F8" i="1"/>
  <c r="H8" i="1" s="1"/>
  <c r="F7" i="1"/>
  <c r="H7" i="1" s="1"/>
  <c r="F9" i="1"/>
  <c r="H9" i="1" s="1"/>
  <c r="F5" i="1"/>
  <c r="H5" i="1" s="1"/>
  <c r="F6" i="1"/>
  <c r="H6" i="1" s="1"/>
  <c r="F10" i="1"/>
  <c r="H10" i="1" s="1"/>
  <c r="F17" i="1" l="1"/>
  <c r="H17" i="1" s="1"/>
</calcChain>
</file>

<file path=xl/sharedStrings.xml><?xml version="1.0" encoding="utf-8"?>
<sst xmlns="http://schemas.openxmlformats.org/spreadsheetml/2006/main" count="20" uniqueCount="20">
  <si>
    <t>Labour</t>
  </si>
  <si>
    <t>Gravel</t>
  </si>
  <si>
    <t>Cement (50KG per bag)</t>
  </si>
  <si>
    <t>Bricks</t>
  </si>
  <si>
    <t>Iron saria</t>
  </si>
  <si>
    <t>Macadam</t>
  </si>
  <si>
    <t>Unit Cost</t>
  </si>
  <si>
    <t>Total Amount</t>
  </si>
  <si>
    <t>Community Support</t>
  </si>
  <si>
    <t>Required</t>
  </si>
  <si>
    <t>Transportation</t>
  </si>
  <si>
    <t>Painting</t>
  </si>
  <si>
    <t>Electricital fittings</t>
  </si>
  <si>
    <t>Doors and windows</t>
  </si>
  <si>
    <t>Number of units</t>
  </si>
  <si>
    <t>Stone</t>
  </si>
  <si>
    <t>Misc.</t>
  </si>
  <si>
    <t>Total</t>
  </si>
  <si>
    <t>Estimate of Room construction at Girirajpura</t>
  </si>
  <si>
    <t>Particulars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</si>
</sst>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2" borderId="1" xfId="0" applyFill="1" applyBorder="1"/>
    <xf numFmtId="0" fontId="1" fillId="2" borderId="1" xfId="0" applyFont="1" applyFill="1" applyBorder="1"/>
    <xf numFmtId="0" fontId="0" fillId="3" borderId="1" xfId="0" applyFill="1" applyBorder="1"/>
    <xf numFmtId="0" fontId="1" fillId="3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9"/>
  <sheetViews>
    <sheetView tabSelected="1" workbookViewId="0">
      <selection activeCell="D10" sqref="D10"/>
    </sheetView>
  </sheetViews>
  <sheetFormatPr defaultRowHeight="15" x14ac:dyDescent="0.25"/>
  <cols>
    <col min="1" max="1" width="6" customWidth="1"/>
    <col min="2" max="2" width="19.875" customWidth="1"/>
    <col min="3" max="3" width="21" customWidth="1"/>
    <col min="4" max="4" width="12.875" customWidth="1"/>
    <col min="6" max="6" width="8.75" customWidth="1"/>
    <col min="7" max="7" width="11.375" customWidth="1"/>
  </cols>
  <sheetData>
    <row r="3" spans="2:8" x14ac:dyDescent="0.25">
      <c r="B3" s="1"/>
      <c r="C3" s="7" t="s">
        <v>18</v>
      </c>
      <c r="D3" s="7"/>
      <c r="E3" s="7"/>
      <c r="F3" s="7"/>
      <c r="G3" s="7"/>
      <c r="H3" s="7"/>
    </row>
    <row r="4" spans="2:8" ht="30" customHeight="1" x14ac:dyDescent="0.25">
      <c r="B4" s="1"/>
      <c r="C4" s="11" t="s">
        <v>19</v>
      </c>
      <c r="D4" s="9" t="s">
        <v>6</v>
      </c>
      <c r="E4" s="8" t="s">
        <v>14</v>
      </c>
      <c r="F4" s="8" t="s">
        <v>7</v>
      </c>
      <c r="G4" s="10" t="s">
        <v>8</v>
      </c>
      <c r="H4" s="11" t="s">
        <v>9</v>
      </c>
    </row>
    <row r="5" spans="2:8" x14ac:dyDescent="0.25">
      <c r="B5" s="1"/>
      <c r="C5" s="5" t="s">
        <v>1</v>
      </c>
      <c r="D5" s="5">
        <v>3000</v>
      </c>
      <c r="E5" s="5">
        <v>14</v>
      </c>
      <c r="F5" s="5">
        <f t="shared" ref="F5:F9" si="0">D5*E5</f>
        <v>42000</v>
      </c>
      <c r="G5" s="3">
        <v>6000</v>
      </c>
      <c r="H5" s="5">
        <f>F5-G5</f>
        <v>36000</v>
      </c>
    </row>
    <row r="6" spans="2:8" x14ac:dyDescent="0.25">
      <c r="B6" s="1"/>
      <c r="C6" s="5" t="s">
        <v>2</v>
      </c>
      <c r="D6" s="5">
        <v>320</v>
      </c>
      <c r="E6" s="5">
        <v>150</v>
      </c>
      <c r="F6" s="5">
        <f t="shared" si="0"/>
        <v>48000</v>
      </c>
      <c r="G6" s="3">
        <v>2800</v>
      </c>
      <c r="H6" s="5">
        <f t="shared" ref="H6:H17" si="1">F6-G6</f>
        <v>45200</v>
      </c>
    </row>
    <row r="7" spans="2:8" x14ac:dyDescent="0.25">
      <c r="B7" s="1"/>
      <c r="C7" s="5" t="s">
        <v>0</v>
      </c>
      <c r="D7" s="5">
        <v>1000</v>
      </c>
      <c r="E7" s="5">
        <v>109</v>
      </c>
      <c r="F7" s="5">
        <f>D7*E7</f>
        <v>109000</v>
      </c>
      <c r="G7" s="3">
        <v>33000</v>
      </c>
      <c r="H7" s="5">
        <f t="shared" si="1"/>
        <v>76000</v>
      </c>
    </row>
    <row r="8" spans="2:8" x14ac:dyDescent="0.25">
      <c r="B8" s="1"/>
      <c r="C8" s="5" t="s">
        <v>4</v>
      </c>
      <c r="D8" s="5">
        <v>53.5</v>
      </c>
      <c r="E8" s="5">
        <v>1100</v>
      </c>
      <c r="F8" s="5">
        <f>D8*E8</f>
        <v>58850</v>
      </c>
      <c r="G8" s="3">
        <v>0</v>
      </c>
      <c r="H8" s="5">
        <f t="shared" si="1"/>
        <v>58850</v>
      </c>
    </row>
    <row r="9" spans="2:8" x14ac:dyDescent="0.25">
      <c r="B9" s="1"/>
      <c r="C9" s="5" t="s">
        <v>3</v>
      </c>
      <c r="D9" s="5">
        <v>5</v>
      </c>
      <c r="E9" s="5">
        <v>9000</v>
      </c>
      <c r="F9" s="5">
        <f t="shared" si="0"/>
        <v>45000</v>
      </c>
      <c r="G9" s="3">
        <v>0</v>
      </c>
      <c r="H9" s="5">
        <f t="shared" si="1"/>
        <v>45000</v>
      </c>
    </row>
    <row r="10" spans="2:8" x14ac:dyDescent="0.25">
      <c r="B10" s="1"/>
      <c r="C10" s="5" t="s">
        <v>15</v>
      </c>
      <c r="D10" s="5">
        <v>80</v>
      </c>
      <c r="E10" s="5">
        <v>230</v>
      </c>
      <c r="F10" s="5">
        <f>D10*E10</f>
        <v>18400</v>
      </c>
      <c r="G10" s="3">
        <v>8400</v>
      </c>
      <c r="H10" s="5">
        <f t="shared" si="1"/>
        <v>10000</v>
      </c>
    </row>
    <row r="11" spans="2:8" x14ac:dyDescent="0.25">
      <c r="B11" s="1"/>
      <c r="C11" s="5" t="s">
        <v>5</v>
      </c>
      <c r="D11" s="5">
        <v>35</v>
      </c>
      <c r="E11" s="5">
        <v>200</v>
      </c>
      <c r="F11" s="5">
        <f>D11*E11</f>
        <v>7000</v>
      </c>
      <c r="G11" s="3">
        <v>0</v>
      </c>
      <c r="H11" s="5">
        <f t="shared" si="1"/>
        <v>7000</v>
      </c>
    </row>
    <row r="12" spans="2:8" x14ac:dyDescent="0.25">
      <c r="B12" s="1"/>
      <c r="C12" s="5" t="s">
        <v>13</v>
      </c>
      <c r="D12" s="5">
        <v>23000</v>
      </c>
      <c r="E12" s="5">
        <v>1</v>
      </c>
      <c r="F12" s="5">
        <f>D12*E12</f>
        <v>23000</v>
      </c>
      <c r="G12" s="3">
        <v>0</v>
      </c>
      <c r="H12" s="5">
        <f t="shared" si="1"/>
        <v>23000</v>
      </c>
    </row>
    <row r="13" spans="2:8" x14ac:dyDescent="0.25">
      <c r="B13" s="1"/>
      <c r="C13" s="5" t="s">
        <v>12</v>
      </c>
      <c r="D13" s="5">
        <v>16500</v>
      </c>
      <c r="E13" s="5">
        <v>1</v>
      </c>
      <c r="F13" s="5">
        <f t="shared" ref="F13:F16" si="2">D13*E13</f>
        <v>16500</v>
      </c>
      <c r="G13" s="3">
        <v>0</v>
      </c>
      <c r="H13" s="5">
        <f t="shared" si="1"/>
        <v>16500</v>
      </c>
    </row>
    <row r="14" spans="2:8" x14ac:dyDescent="0.25">
      <c r="B14" s="1"/>
      <c r="C14" s="5" t="s">
        <v>11</v>
      </c>
      <c r="D14" s="5">
        <v>11000</v>
      </c>
      <c r="E14" s="5">
        <v>1</v>
      </c>
      <c r="F14" s="5">
        <f t="shared" si="2"/>
        <v>11000</v>
      </c>
      <c r="G14" s="3">
        <v>0</v>
      </c>
      <c r="H14" s="5">
        <f t="shared" si="1"/>
        <v>11000</v>
      </c>
    </row>
    <row r="15" spans="2:8" x14ac:dyDescent="0.25">
      <c r="B15" s="1"/>
      <c r="C15" s="5" t="s">
        <v>10</v>
      </c>
      <c r="D15" s="5">
        <v>10000</v>
      </c>
      <c r="E15" s="5">
        <v>1</v>
      </c>
      <c r="F15" s="5">
        <f t="shared" si="2"/>
        <v>10000</v>
      </c>
      <c r="G15" s="3">
        <v>5000</v>
      </c>
      <c r="H15" s="5">
        <f t="shared" si="1"/>
        <v>5000</v>
      </c>
    </row>
    <row r="16" spans="2:8" x14ac:dyDescent="0.25">
      <c r="B16" s="1"/>
      <c r="C16" s="5" t="s">
        <v>16</v>
      </c>
      <c r="D16" s="5">
        <v>10000</v>
      </c>
      <c r="E16" s="5">
        <v>1</v>
      </c>
      <c r="F16" s="5">
        <f t="shared" si="2"/>
        <v>10000</v>
      </c>
      <c r="G16" s="3">
        <v>5000</v>
      </c>
      <c r="H16" s="5">
        <f t="shared" si="1"/>
        <v>5000</v>
      </c>
    </row>
    <row r="17" spans="2:9" x14ac:dyDescent="0.25">
      <c r="B17" s="1"/>
      <c r="C17" s="6" t="s">
        <v>17</v>
      </c>
      <c r="D17" s="5"/>
      <c r="E17" s="5"/>
      <c r="F17" s="6">
        <f>SUM(F5:F16)</f>
        <v>398750</v>
      </c>
      <c r="G17" s="4">
        <f>SUM(G5:G16)</f>
        <v>60200</v>
      </c>
      <c r="H17" s="6">
        <f t="shared" si="1"/>
        <v>338550</v>
      </c>
      <c r="I17" s="2"/>
    </row>
    <row r="18" spans="2:9" x14ac:dyDescent="0.25">
      <c r="G18" s="1"/>
      <c r="H18" s="1"/>
      <c r="I18" s="1"/>
    </row>
    <row r="19" spans="2:9" x14ac:dyDescent="0.25">
      <c r="G19" s="1"/>
      <c r="H19" s="1"/>
      <c r="I19" s="1"/>
    </row>
  </sheetData>
  <mergeCells count="1">
    <mergeCell ref="C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2016-12-24T06:36:13Z</dcterms:created>
  <dcterms:modified xsi:type="dcterms:W3CDTF">2017-09-26T12:01:02Z</dcterms:modified>
</cp:coreProperties>
</file>