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8" i="1" l="1"/>
  <c r="C57" i="1"/>
  <c r="C45" i="1"/>
  <c r="D29" i="1"/>
  <c r="D22" i="1"/>
  <c r="D15" i="1"/>
</calcChain>
</file>

<file path=xl/sharedStrings.xml><?xml version="1.0" encoding="utf-8"?>
<sst xmlns="http://schemas.openxmlformats.org/spreadsheetml/2006/main" count="89" uniqueCount="86">
  <si>
    <t>Sl.No</t>
  </si>
  <si>
    <t>Bedget Heads</t>
  </si>
  <si>
    <t>Calculation</t>
  </si>
  <si>
    <t>Total Amount</t>
  </si>
  <si>
    <t>Food</t>
  </si>
  <si>
    <t>Cloths (2Pairs)</t>
  </si>
  <si>
    <t>Medical</t>
  </si>
  <si>
    <t>Daily necessities</t>
  </si>
  <si>
    <t>Education Materials</t>
  </si>
  <si>
    <t>Playing materials</t>
  </si>
  <si>
    <t>Electricity charges</t>
  </si>
  <si>
    <t>Fire wood</t>
  </si>
  <si>
    <t>Gas cylinders</t>
  </si>
  <si>
    <t>Auto charges to brind cylindrs and fire wood</t>
  </si>
  <si>
    <t>Auto charges for droping school and bringing home</t>
  </si>
  <si>
    <t>Total - A</t>
  </si>
  <si>
    <t>Hon, to Home parent (Warden)</t>
  </si>
  <si>
    <t>Hon, to tution teacher</t>
  </si>
  <si>
    <t>Hon, to head cook</t>
  </si>
  <si>
    <t>Hon, Asst cook</t>
  </si>
  <si>
    <t>Care taker</t>
  </si>
  <si>
    <t>Watch man</t>
  </si>
  <si>
    <t>Total - B</t>
  </si>
  <si>
    <t>Teliphone/Brodband/computer maintanance</t>
  </si>
  <si>
    <t>Printing/stationary</t>
  </si>
  <si>
    <t>Accountant part time</t>
  </si>
  <si>
    <t>News paper for Belaku home</t>
  </si>
  <si>
    <t>Audit fees</t>
  </si>
  <si>
    <t xml:space="preserve">Reneval </t>
  </si>
  <si>
    <t>Total - C</t>
  </si>
  <si>
    <t>Grand Total A+B+C</t>
  </si>
  <si>
    <t>s/d</t>
  </si>
  <si>
    <t>Meril</t>
  </si>
  <si>
    <t>Asha-Belaku draft budget for the period 01.04.2018 to 31.03.2019.</t>
  </si>
  <si>
    <t xml:space="preserve">A </t>
  </si>
  <si>
    <t xml:space="preserve">B </t>
  </si>
  <si>
    <t xml:space="preserve">C </t>
  </si>
  <si>
    <t xml:space="preserve">Rs 5500  one time </t>
  </si>
  <si>
    <t>Rs 54.45 x 25 children x 30 days x 12 months</t>
  </si>
  <si>
    <t>Rs 1850 x 25 children</t>
  </si>
  <si>
    <t>Rs 302.50 x 25 children x 12 months</t>
  </si>
  <si>
    <t>Rs 2299 x 25 children</t>
  </si>
  <si>
    <t>Rs 16940 x 2 Times</t>
  </si>
  <si>
    <t>Exposuer trip 2 times (Hyderabad and Gulbarga)</t>
  </si>
  <si>
    <t>Rs 7865 one time</t>
  </si>
  <si>
    <t>1694x 12 Months</t>
  </si>
  <si>
    <t>Rs 726 x per qutal x 14 quntal x 6 months</t>
  </si>
  <si>
    <t>Rs 1450 x 5 cylinders x 6 months</t>
  </si>
  <si>
    <t>Rs 1500 x 12 monts</t>
  </si>
  <si>
    <t>Rs 732 x 25 children x 10 months</t>
  </si>
  <si>
    <t>Rs 10285x 12 months</t>
  </si>
  <si>
    <t>Rs 5445 x 12 months</t>
  </si>
  <si>
    <t>Rs 4235 x 12 months</t>
  </si>
  <si>
    <t>Rs 3388 x 12 months</t>
  </si>
  <si>
    <t>Rs 6655 x 12 months</t>
  </si>
  <si>
    <t>5445 x 12 months</t>
  </si>
  <si>
    <t>Rs 1754.50 x 12 months</t>
  </si>
  <si>
    <t>Rs 1694 x 12 months</t>
  </si>
  <si>
    <t>Rs 486 x 12 months</t>
  </si>
  <si>
    <t>Rs 1679667</t>
  </si>
  <si>
    <t>Request from Ashaforeducation Rupees Sixteen Lakhs Seventy Nine Thousand Six Hundred Sixty Seven Only</t>
  </si>
  <si>
    <t xml:space="preserve">Bore Well Estimate </t>
  </si>
  <si>
    <t>I</t>
  </si>
  <si>
    <t xml:space="preserve">Bore well Drilling </t>
  </si>
  <si>
    <t xml:space="preserve">Rs 95 X 500 (Feet) </t>
  </si>
  <si>
    <t>Amount</t>
  </si>
  <si>
    <t xml:space="preserve">Casing  Rs. 320 X 90 Feet </t>
  </si>
  <si>
    <t>Casing Welding</t>
  </si>
  <si>
    <t xml:space="preserve"> Bore One Cap</t>
  </si>
  <si>
    <t>Service Charges</t>
  </si>
  <si>
    <t>Total A</t>
  </si>
  <si>
    <t>II</t>
  </si>
  <si>
    <t xml:space="preserve">Motor and assasories </t>
  </si>
  <si>
    <t>7.5 H.P Motor 1 Nos</t>
  </si>
  <si>
    <t>20 Feet  Pipe  Rs 2600 X 25 Nos</t>
  </si>
  <si>
    <t>2 GA cupling Rs 160 X 25 Nos</t>
  </si>
  <si>
    <t>2 Inch Bore Clamp 2 Nos</t>
  </si>
  <si>
    <t xml:space="preserve">1 Bore cap </t>
  </si>
  <si>
    <t>5/1 Nut Bolt Rs 30 X 8</t>
  </si>
  <si>
    <t>4 squre cable Rs. 28 X 525</t>
  </si>
  <si>
    <t>2 Inch GA Bend</t>
  </si>
  <si>
    <t xml:space="preserve">Starter Complet Set </t>
  </si>
  <si>
    <t>Service wire Rs 800 X 2 (Bondel)</t>
  </si>
  <si>
    <t>Total B</t>
  </si>
  <si>
    <t xml:space="preserve"> Total A + B </t>
  </si>
  <si>
    <t>Request from Ashaforeducation (Rupees Two Lakh One Thousand Nine Hundred Twenty One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</si>
</sst>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1" xfId="0" applyFont="1" applyFill="1" applyBorder="1"/>
    <xf numFmtId="0" fontId="1" fillId="5" borderId="0" xfId="0" applyFont="1" applyFill="1"/>
    <xf numFmtId="0" fontId="1" fillId="2" borderId="1" xfId="0" applyFont="1" applyFill="1" applyBorder="1" applyAlignment="1">
      <alignment horizontal="right"/>
    </xf>
    <xf numFmtId="0" fontId="1" fillId="6" borderId="0" xfId="0" applyFont="1" applyFill="1"/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8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right"/>
    </xf>
    <xf numFmtId="0" fontId="2" fillId="7" borderId="1" xfId="0" applyFont="1" applyFill="1" applyBorder="1"/>
    <xf numFmtId="0" fontId="1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FE2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31" zoomScale="130" zoomScaleNormal="130" workbookViewId="0">
      <selection activeCell="E45" sqref="E45"/>
    </sheetView>
  </sheetViews>
  <sheetFormatPr defaultRowHeight="12.75" x14ac:dyDescent="0.2"/>
  <cols>
    <col min="1" max="1" width="6.5703125" style="1" customWidth="1"/>
    <col min="2" max="2" width="42.140625" style="1" customWidth="1"/>
    <col min="3" max="3" width="36.28515625" style="1" customWidth="1"/>
    <col min="4" max="4" width="18.85546875" style="1" customWidth="1"/>
    <col min="5" max="5" width="20" style="1" customWidth="1"/>
    <col min="6" max="16384" width="9.140625" style="1"/>
  </cols>
  <sheetData>
    <row r="1" spans="1:4" x14ac:dyDescent="0.2">
      <c r="A1" s="5" t="s">
        <v>33</v>
      </c>
      <c r="B1" s="5"/>
      <c r="C1" s="5"/>
      <c r="D1" s="5"/>
    </row>
    <row r="2" spans="1:4" x14ac:dyDescent="0.2">
      <c r="A2" s="6" t="s">
        <v>0</v>
      </c>
      <c r="B2" s="6" t="s">
        <v>1</v>
      </c>
      <c r="C2" s="6" t="s">
        <v>2</v>
      </c>
      <c r="D2" s="6" t="s">
        <v>3</v>
      </c>
    </row>
    <row r="3" spans="1:4" x14ac:dyDescent="0.2">
      <c r="A3" s="3" t="s">
        <v>34</v>
      </c>
      <c r="B3" s="3" t="s">
        <v>4</v>
      </c>
      <c r="C3" s="3" t="s">
        <v>38</v>
      </c>
      <c r="D3" s="3">
        <v>490050</v>
      </c>
    </row>
    <row r="4" spans="1:4" x14ac:dyDescent="0.2">
      <c r="A4" s="3">
        <v>2</v>
      </c>
      <c r="B4" s="3" t="s">
        <v>5</v>
      </c>
      <c r="C4" s="3" t="s">
        <v>39</v>
      </c>
      <c r="D4" s="3">
        <v>46250</v>
      </c>
    </row>
    <row r="5" spans="1:4" x14ac:dyDescent="0.2">
      <c r="A5" s="3">
        <v>3</v>
      </c>
      <c r="B5" s="3" t="s">
        <v>6</v>
      </c>
      <c r="C5" s="3" t="s">
        <v>40</v>
      </c>
      <c r="D5" s="3">
        <v>90750</v>
      </c>
    </row>
    <row r="6" spans="1:4" x14ac:dyDescent="0.2">
      <c r="A6" s="3">
        <v>4</v>
      </c>
      <c r="B6" s="3" t="s">
        <v>7</v>
      </c>
      <c r="C6" s="3" t="s">
        <v>40</v>
      </c>
      <c r="D6" s="3">
        <v>90750</v>
      </c>
    </row>
    <row r="7" spans="1:4" x14ac:dyDescent="0.2">
      <c r="A7" s="3">
        <v>5</v>
      </c>
      <c r="B7" s="3" t="s">
        <v>8</v>
      </c>
      <c r="C7" s="3" t="s">
        <v>41</v>
      </c>
      <c r="D7" s="3">
        <v>57475</v>
      </c>
    </row>
    <row r="8" spans="1:4" x14ac:dyDescent="0.2">
      <c r="A8" s="3">
        <v>6</v>
      </c>
      <c r="B8" s="3" t="s">
        <v>43</v>
      </c>
      <c r="C8" s="3" t="s">
        <v>42</v>
      </c>
      <c r="D8" s="3">
        <v>33880</v>
      </c>
    </row>
    <row r="9" spans="1:4" x14ac:dyDescent="0.2">
      <c r="A9" s="3">
        <v>7</v>
      </c>
      <c r="B9" s="3" t="s">
        <v>9</v>
      </c>
      <c r="C9" s="3" t="s">
        <v>44</v>
      </c>
      <c r="D9" s="3">
        <v>7865</v>
      </c>
    </row>
    <row r="10" spans="1:4" x14ac:dyDescent="0.2">
      <c r="A10" s="3">
        <v>8</v>
      </c>
      <c r="B10" s="3" t="s">
        <v>10</v>
      </c>
      <c r="C10" s="3" t="s">
        <v>45</v>
      </c>
      <c r="D10" s="3">
        <v>20328</v>
      </c>
    </row>
    <row r="11" spans="1:4" x14ac:dyDescent="0.2">
      <c r="A11" s="3">
        <v>9</v>
      </c>
      <c r="B11" s="3" t="s">
        <v>11</v>
      </c>
      <c r="C11" s="3" t="s">
        <v>46</v>
      </c>
      <c r="D11" s="3">
        <v>60984</v>
      </c>
    </row>
    <row r="12" spans="1:4" x14ac:dyDescent="0.2">
      <c r="A12" s="3">
        <v>10</v>
      </c>
      <c r="B12" s="3" t="s">
        <v>12</v>
      </c>
      <c r="C12" s="3" t="s">
        <v>47</v>
      </c>
      <c r="D12" s="3">
        <v>43500</v>
      </c>
    </row>
    <row r="13" spans="1:4" x14ac:dyDescent="0.2">
      <c r="A13" s="3">
        <v>11</v>
      </c>
      <c r="B13" s="3" t="s">
        <v>13</v>
      </c>
      <c r="C13" s="3" t="s">
        <v>48</v>
      </c>
      <c r="D13" s="3">
        <v>18000</v>
      </c>
    </row>
    <row r="14" spans="1:4" x14ac:dyDescent="0.2">
      <c r="A14" s="3">
        <v>12</v>
      </c>
      <c r="B14" s="3" t="s">
        <v>14</v>
      </c>
      <c r="C14" s="3" t="s">
        <v>49</v>
      </c>
      <c r="D14" s="3">
        <v>183000</v>
      </c>
    </row>
    <row r="15" spans="1:4" x14ac:dyDescent="0.2">
      <c r="A15" s="6"/>
      <c r="B15" s="6"/>
      <c r="C15" s="6" t="s">
        <v>15</v>
      </c>
      <c r="D15" s="6">
        <f>SUM(D3:D14)</f>
        <v>1142832</v>
      </c>
    </row>
    <row r="16" spans="1:4" x14ac:dyDescent="0.2">
      <c r="A16" s="3" t="s">
        <v>35</v>
      </c>
      <c r="B16" s="3" t="s">
        <v>16</v>
      </c>
      <c r="C16" s="3" t="s">
        <v>50</v>
      </c>
      <c r="D16" s="3">
        <v>123420</v>
      </c>
    </row>
    <row r="17" spans="1:4" x14ac:dyDescent="0.2">
      <c r="A17" s="3">
        <v>2</v>
      </c>
      <c r="B17" s="3" t="s">
        <v>17</v>
      </c>
      <c r="C17" s="3" t="s">
        <v>51</v>
      </c>
      <c r="D17" s="3">
        <v>65340</v>
      </c>
    </row>
    <row r="18" spans="1:4" x14ac:dyDescent="0.2">
      <c r="A18" s="3">
        <v>3</v>
      </c>
      <c r="B18" s="3" t="s">
        <v>18</v>
      </c>
      <c r="C18" s="3" t="s">
        <v>52</v>
      </c>
      <c r="D18" s="3">
        <v>50820</v>
      </c>
    </row>
    <row r="19" spans="1:4" x14ac:dyDescent="0.2">
      <c r="A19" s="3">
        <v>4</v>
      </c>
      <c r="B19" s="3" t="s">
        <v>19</v>
      </c>
      <c r="C19" s="3" t="s">
        <v>53</v>
      </c>
      <c r="D19" s="3">
        <v>40656</v>
      </c>
    </row>
    <row r="20" spans="1:4" x14ac:dyDescent="0.2">
      <c r="A20" s="3">
        <v>5</v>
      </c>
      <c r="B20" s="3" t="s">
        <v>20</v>
      </c>
      <c r="C20" s="3" t="s">
        <v>54</v>
      </c>
      <c r="D20" s="3">
        <v>79860</v>
      </c>
    </row>
    <row r="21" spans="1:4" x14ac:dyDescent="0.2">
      <c r="A21" s="3">
        <v>6</v>
      </c>
      <c r="B21" s="3" t="s">
        <v>21</v>
      </c>
      <c r="C21" s="3" t="s">
        <v>55</v>
      </c>
      <c r="D21" s="3">
        <v>65340</v>
      </c>
    </row>
    <row r="22" spans="1:4" x14ac:dyDescent="0.2">
      <c r="A22" s="6"/>
      <c r="B22" s="6"/>
      <c r="C22" s="6" t="s">
        <v>22</v>
      </c>
      <c r="D22" s="6">
        <f>SUM(D16:D21)</f>
        <v>425436</v>
      </c>
    </row>
    <row r="23" spans="1:4" x14ac:dyDescent="0.2">
      <c r="A23" s="3" t="s">
        <v>36</v>
      </c>
      <c r="B23" s="3" t="s">
        <v>23</v>
      </c>
      <c r="C23" s="3" t="s">
        <v>57</v>
      </c>
      <c r="D23" s="3">
        <v>20328</v>
      </c>
    </row>
    <row r="24" spans="1:4" x14ac:dyDescent="0.2">
      <c r="A24" s="3">
        <v>2</v>
      </c>
      <c r="B24" s="3" t="s">
        <v>24</v>
      </c>
      <c r="C24" s="3" t="s">
        <v>56</v>
      </c>
      <c r="D24" s="3">
        <v>21054</v>
      </c>
    </row>
    <row r="25" spans="1:4" x14ac:dyDescent="0.2">
      <c r="A25" s="3">
        <v>3</v>
      </c>
      <c r="B25" s="3" t="s">
        <v>25</v>
      </c>
      <c r="C25" s="3" t="s">
        <v>52</v>
      </c>
      <c r="D25" s="3">
        <v>50820</v>
      </c>
    </row>
    <row r="26" spans="1:4" x14ac:dyDescent="0.2">
      <c r="A26" s="3">
        <v>4</v>
      </c>
      <c r="B26" s="3" t="s">
        <v>26</v>
      </c>
      <c r="C26" s="3" t="s">
        <v>58</v>
      </c>
      <c r="D26" s="3">
        <v>5832</v>
      </c>
    </row>
    <row r="27" spans="1:4" x14ac:dyDescent="0.2">
      <c r="A27" s="3">
        <v>5</v>
      </c>
      <c r="B27" s="3" t="s">
        <v>27</v>
      </c>
      <c r="C27" s="3" t="s">
        <v>44</v>
      </c>
      <c r="D27" s="3">
        <v>7865</v>
      </c>
    </row>
    <row r="28" spans="1:4" x14ac:dyDescent="0.2">
      <c r="A28" s="3">
        <v>6</v>
      </c>
      <c r="B28" s="3" t="s">
        <v>28</v>
      </c>
      <c r="C28" s="3" t="s">
        <v>37</v>
      </c>
      <c r="D28" s="3">
        <v>5500</v>
      </c>
    </row>
    <row r="29" spans="1:4" x14ac:dyDescent="0.2">
      <c r="A29" s="6"/>
      <c r="B29" s="6"/>
      <c r="C29" s="6" t="s">
        <v>29</v>
      </c>
      <c r="D29" s="6">
        <f>SUM(D23:D28)</f>
        <v>111399</v>
      </c>
    </row>
    <row r="31" spans="1:4" x14ac:dyDescent="0.2">
      <c r="C31" s="2" t="s">
        <v>30</v>
      </c>
      <c r="D31" s="2" t="s">
        <v>59</v>
      </c>
    </row>
    <row r="32" spans="1:4" x14ac:dyDescent="0.2">
      <c r="B32" s="7" t="s">
        <v>60</v>
      </c>
      <c r="C32" s="7"/>
      <c r="D32" s="7"/>
    </row>
    <row r="35" spans="1:3" x14ac:dyDescent="0.2">
      <c r="B35" s="1" t="s">
        <v>31</v>
      </c>
    </row>
    <row r="36" spans="1:3" x14ac:dyDescent="0.2">
      <c r="B36" s="1" t="s">
        <v>32</v>
      </c>
    </row>
    <row r="37" spans="1:3" ht="51" customHeight="1" x14ac:dyDescent="0.2"/>
    <row r="38" spans="1:3" x14ac:dyDescent="0.2">
      <c r="A38" s="9"/>
      <c r="B38" s="9" t="s">
        <v>61</v>
      </c>
    </row>
    <row r="39" spans="1:3" x14ac:dyDescent="0.2">
      <c r="A39" s="4" t="s">
        <v>62</v>
      </c>
      <c r="B39" s="4" t="s">
        <v>63</v>
      </c>
      <c r="C39" s="4" t="s">
        <v>65</v>
      </c>
    </row>
    <row r="40" spans="1:3" x14ac:dyDescent="0.2">
      <c r="A40" s="3">
        <v>1</v>
      </c>
      <c r="B40" s="3" t="s">
        <v>64</v>
      </c>
      <c r="C40" s="3">
        <v>47500</v>
      </c>
    </row>
    <row r="41" spans="1:3" x14ac:dyDescent="0.2">
      <c r="A41" s="3">
        <v>2</v>
      </c>
      <c r="B41" s="3" t="s">
        <v>66</v>
      </c>
      <c r="C41" s="3">
        <v>28800</v>
      </c>
    </row>
    <row r="42" spans="1:3" x14ac:dyDescent="0.2">
      <c r="A42" s="3">
        <v>3</v>
      </c>
      <c r="B42" s="3" t="s">
        <v>67</v>
      </c>
      <c r="C42" s="3">
        <v>1800</v>
      </c>
    </row>
    <row r="43" spans="1:3" x14ac:dyDescent="0.2">
      <c r="A43" s="3">
        <v>4</v>
      </c>
      <c r="B43" s="3" t="s">
        <v>68</v>
      </c>
      <c r="C43" s="3">
        <v>300</v>
      </c>
    </row>
    <row r="44" spans="1:3" x14ac:dyDescent="0.2">
      <c r="A44" s="3">
        <v>5</v>
      </c>
      <c r="B44" s="3" t="s">
        <v>69</v>
      </c>
      <c r="C44" s="3">
        <v>1000</v>
      </c>
    </row>
    <row r="45" spans="1:3" x14ac:dyDescent="0.2">
      <c r="A45" s="4"/>
      <c r="B45" s="8" t="s">
        <v>70</v>
      </c>
      <c r="C45" s="12">
        <f>SUM(C40:C44)</f>
        <v>79400</v>
      </c>
    </row>
    <row r="46" spans="1:3" x14ac:dyDescent="0.2">
      <c r="A46" s="10" t="s">
        <v>71</v>
      </c>
      <c r="B46" s="10" t="s">
        <v>72</v>
      </c>
      <c r="C46" s="3"/>
    </row>
    <row r="47" spans="1:3" x14ac:dyDescent="0.2">
      <c r="A47" s="3">
        <v>1</v>
      </c>
      <c r="B47" s="3" t="s">
        <v>73</v>
      </c>
      <c r="C47" s="3">
        <v>32521</v>
      </c>
    </row>
    <row r="48" spans="1:3" x14ac:dyDescent="0.2">
      <c r="A48" s="3">
        <v>2</v>
      </c>
      <c r="B48" s="3" t="s">
        <v>74</v>
      </c>
      <c r="C48" s="3">
        <v>65000</v>
      </c>
    </row>
    <row r="49" spans="1:3" x14ac:dyDescent="0.2">
      <c r="A49" s="3">
        <v>3</v>
      </c>
      <c r="B49" s="3" t="s">
        <v>75</v>
      </c>
      <c r="C49" s="3">
        <v>4000</v>
      </c>
    </row>
    <row r="50" spans="1:3" x14ac:dyDescent="0.2">
      <c r="A50" s="3">
        <v>4</v>
      </c>
      <c r="B50" s="3" t="s">
        <v>76</v>
      </c>
      <c r="C50" s="3">
        <v>650</v>
      </c>
    </row>
    <row r="51" spans="1:3" x14ac:dyDescent="0.2">
      <c r="A51" s="3">
        <v>5</v>
      </c>
      <c r="B51" s="3" t="s">
        <v>77</v>
      </c>
      <c r="C51" s="3">
        <v>160</v>
      </c>
    </row>
    <row r="52" spans="1:3" x14ac:dyDescent="0.2">
      <c r="A52" s="3">
        <v>6</v>
      </c>
      <c r="B52" s="3" t="s">
        <v>78</v>
      </c>
      <c r="C52" s="3">
        <v>240</v>
      </c>
    </row>
    <row r="53" spans="1:3" x14ac:dyDescent="0.2">
      <c r="A53" s="3">
        <v>7</v>
      </c>
      <c r="B53" s="3" t="s">
        <v>79</v>
      </c>
      <c r="C53" s="3">
        <v>14700</v>
      </c>
    </row>
    <row r="54" spans="1:3" x14ac:dyDescent="0.2">
      <c r="A54" s="3">
        <v>8</v>
      </c>
      <c r="B54" s="3" t="s">
        <v>80</v>
      </c>
      <c r="C54" s="3">
        <v>150</v>
      </c>
    </row>
    <row r="55" spans="1:3" x14ac:dyDescent="0.2">
      <c r="A55" s="3">
        <v>9</v>
      </c>
      <c r="B55" s="3" t="s">
        <v>81</v>
      </c>
      <c r="C55" s="3">
        <v>3500</v>
      </c>
    </row>
    <row r="56" spans="1:3" x14ac:dyDescent="0.2">
      <c r="A56" s="3">
        <v>10</v>
      </c>
      <c r="B56" s="3" t="s">
        <v>82</v>
      </c>
      <c r="C56" s="3">
        <v>1600</v>
      </c>
    </row>
    <row r="57" spans="1:3" x14ac:dyDescent="0.2">
      <c r="A57" s="10"/>
      <c r="B57" s="11" t="s">
        <v>83</v>
      </c>
      <c r="C57" s="13">
        <f>SUM(C47:C56)</f>
        <v>122521</v>
      </c>
    </row>
    <row r="58" spans="1:3" x14ac:dyDescent="0.2">
      <c r="A58" s="14"/>
      <c r="B58" s="15" t="s">
        <v>84</v>
      </c>
      <c r="C58" s="16">
        <f>SUM(C57,C45)</f>
        <v>201921</v>
      </c>
    </row>
    <row r="60" spans="1:3" x14ac:dyDescent="0.2">
      <c r="B60" s="17" t="s">
        <v>85</v>
      </c>
      <c r="C60" s="1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2019-03-25T16:50:39Z</dcterms:modified>
</cp:coreProperties>
</file>