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10809\Desktop\"/>
    </mc:Choice>
  </mc:AlternateContent>
  <xr:revisionPtr revIDLastSave="0" documentId="8_{1B66F240-1FA3-4FBC-B4A7-DB62C00DDC03}" xr6:coauthVersionLast="41" xr6:coauthVersionMax="41" xr10:uidLastSave="{00000000-0000-0000-0000-000000000000}"/>
  <bookViews>
    <workbookView xWindow="-108" yWindow="-108" windowWidth="23256" windowHeight="12720" xr2:uid="{2D1AD082-48D6-4A9A-BEBD-B7CF31DA430E}"/>
  </bookViews>
  <sheets>
    <sheet name="Aralu (04 to 06) &amp; COVID Relie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" l="1"/>
  <c r="E24" i="2"/>
  <c r="E16" i="2"/>
  <c r="E8" i="2"/>
  <c r="E29" i="2" s="1"/>
  <c r="E30" i="2" l="1"/>
  <c r="E31" i="2" s="1"/>
</calcChain>
</file>

<file path=xl/sharedStrings.xml><?xml version="1.0" encoding="utf-8"?>
<sst xmlns="http://schemas.openxmlformats.org/spreadsheetml/2006/main" count="112" uniqueCount="91">
  <si>
    <t>Sl.No</t>
  </si>
  <si>
    <t>Particular</t>
  </si>
  <si>
    <t>Calculation</t>
  </si>
  <si>
    <t>Food expenses of Belaku Children</t>
  </si>
  <si>
    <t>Honorarium to Watch Man</t>
  </si>
  <si>
    <t>Rs 5445 x 3 months</t>
  </si>
  <si>
    <t>Honorarium to cook</t>
  </si>
  <si>
    <t>Rs 4200 x 3 months</t>
  </si>
  <si>
    <t>PPC Teacher Honororium</t>
  </si>
  <si>
    <t>Rs 4235 x 3 months</t>
  </si>
  <si>
    <t>PPC Helper Honororium</t>
  </si>
  <si>
    <t>Rs 3388 x 3 months</t>
  </si>
  <si>
    <t>Rent for PPC</t>
  </si>
  <si>
    <t>Rs 1830 x 3 months </t>
  </si>
  <si>
    <t>Total</t>
  </si>
  <si>
    <t>Distribution of Dry ration kit to poor families effected by COVID-19.2.0</t>
  </si>
  <si>
    <t>Rs 1385 x 200 families.</t>
  </si>
  <si>
    <t>Distribution of Nutrition kit to pregnant, and lactating women</t>
  </si>
  <si>
    <t xml:space="preserve">Rs 820 x 150 women </t>
  </si>
  <si>
    <t>Distribution of Hygiene and Sanitization kit</t>
  </si>
  <si>
    <t>Rs 500 x 300 families</t>
  </si>
  <si>
    <t xml:space="preserve">Jagruthi Jatha ( Awareness on COVID safety masseurs and importance of Vaccination) </t>
  </si>
  <si>
    <t>28 Villages of Bidar Taluka and district.</t>
  </si>
  <si>
    <t xml:space="preserve">Total </t>
  </si>
  <si>
    <t>28 Villages of Bidar Taluka and district.
( Total 1,54,000 population will be covered)</t>
  </si>
  <si>
    <t>Summary</t>
  </si>
  <si>
    <t>COVID Relief Fund</t>
  </si>
  <si>
    <t>Final Total Funds requested from ASHA Chicago Chapter</t>
  </si>
  <si>
    <t>Amount (In INR)</t>
  </si>
  <si>
    <t>Detailed breakdown for COVID Relief request</t>
  </si>
  <si>
    <t>Appendix</t>
  </si>
  <si>
    <t xml:space="preserve">Breakdown for 1 Ration Kit </t>
  </si>
  <si>
    <t>Items</t>
  </si>
  <si>
    <t>Quantity/ Calculation</t>
  </si>
  <si>
    <t>Jawaari (Millet)</t>
  </si>
  <si>
    <t>Towar dall</t>
  </si>
  <si>
    <t>Red dall</t>
  </si>
  <si>
    <t>Sweet oil</t>
  </si>
  <si>
    <t>Atta (wheat)</t>
  </si>
  <si>
    <t>Sugar</t>
  </si>
  <si>
    <t xml:space="preserve"> Hand wash Soaps</t>
  </si>
  <si>
    <t>Rs 20x4 Nos</t>
  </si>
  <si>
    <t>Tea powder</t>
  </si>
  <si>
    <t>250 grams</t>
  </si>
  <si>
    <t>Chilli powder</t>
  </si>
  <si>
    <t>Rs, 120x1 kg</t>
  </si>
  <si>
    <t>Provisions</t>
  </si>
  <si>
    <t>Quantity</t>
  </si>
  <si>
    <t>Nuts and Jagri</t>
  </si>
  <si>
    <t>2 kg</t>
  </si>
  <si>
    <t>Promovit calcium powder</t>
  </si>
  <si>
    <t>1 nos</t>
  </si>
  <si>
    <t>Multigrain powder</t>
  </si>
  <si>
    <t>Provision</t>
  </si>
  <si>
    <t>Reusable Face Mask N 95</t>
  </si>
  <si>
    <t>Sanitizer 100 ML</t>
  </si>
  <si>
    <t>Dettol Soap ( Pack of 4)</t>
  </si>
  <si>
    <t>Hand towl</t>
  </si>
  <si>
    <t>Break up of Hygiene and Sanitization kit</t>
  </si>
  <si>
    <t>Amount (in INR)</t>
  </si>
  <si>
    <t>Break up for the Jagruthi jatha (Awareness on COVID safety measures and importance of vaccination)</t>
  </si>
  <si>
    <t>calculation</t>
  </si>
  <si>
    <t>Banner</t>
  </si>
  <si>
    <t>Rs 2 x 650</t>
  </si>
  <si>
    <t xml:space="preserve">Mice settings with amplifier </t>
  </si>
  <si>
    <t>Rs 850 x 10 days</t>
  </si>
  <si>
    <t xml:space="preserve">IEC material ( 2 type pamphlets) </t>
  </si>
  <si>
    <t xml:space="preserve">Rs 7 x 5000 pamphlets </t>
  </si>
  <si>
    <t xml:space="preserve">Auto engage charges </t>
  </si>
  <si>
    <t>Rs 1500 x 10 days ( 28 villages)</t>
  </si>
  <si>
    <t xml:space="preserve">Fuel </t>
  </si>
  <si>
    <t>Rs 400 x 10 days</t>
  </si>
  <si>
    <t>Honorarium</t>
  </si>
  <si>
    <t>Rs 650 x 2 person x 10 days</t>
  </si>
  <si>
    <t>Activities</t>
  </si>
  <si>
    <t>Total requested from ASHA</t>
  </si>
  <si>
    <t>COVID Relief for 2021</t>
  </si>
  <si>
    <t>Aralu - Belaku [April 2021 to June 2021]</t>
  </si>
  <si>
    <t>Aralu - PPC [April 2021 to June 2021]</t>
  </si>
  <si>
    <t>Rs 55 x 6 children x 3 months</t>
  </si>
  <si>
    <t>Visthar trust contribution 
(For Jagurti Jatha Awareness of COVID Safety - Sl.No 4 listed in above table)</t>
  </si>
  <si>
    <t>Total for Aralu Belaku + PPC 
[April 2021 to June 2021]</t>
  </si>
  <si>
    <t>Rs45x10 kg</t>
  </si>
  <si>
    <t>Rs80x2 kg</t>
  </si>
  <si>
    <t>Rs55x2 kg</t>
  </si>
  <si>
    <t>Rs110x1 kg</t>
  </si>
  <si>
    <t>Rs55x1 kg</t>
  </si>
  <si>
    <t>Rs45x2 kg</t>
  </si>
  <si>
    <t xml:space="preserve">Breakdown of Nutrition kit to pregnant, lactating mothers and poor children. </t>
  </si>
  <si>
    <t>1 kit contains the following:</t>
  </si>
  <si>
    <t>(Total 1,54,000 populations will be covered)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</si>
</sst>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0_);\(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65" fontId="0" fillId="0" borderId="1" xfId="1" applyNumberFormat="1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left"/>
    </xf>
    <xf numFmtId="165" fontId="0" fillId="0" borderId="0" xfId="1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65" fontId="0" fillId="0" borderId="0" xfId="1" applyNumberFormat="1" applyFont="1" applyAlignment="1">
      <alignment horizontal="left"/>
    </xf>
    <xf numFmtId="0" fontId="0" fillId="0" borderId="4" xfId="0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165" fontId="2" fillId="3" borderId="1" xfId="1" applyNumberFormat="1" applyFont="1" applyFill="1" applyBorder="1" applyAlignment="1">
      <alignment horizontal="left"/>
    </xf>
    <xf numFmtId="164" fontId="0" fillId="0" borderId="0" xfId="1" applyNumberFormat="1" applyFont="1" applyAlignment="1">
      <alignment horizontal="left"/>
    </xf>
    <xf numFmtId="0" fontId="6" fillId="4" borderId="1" xfId="0" applyFont="1" applyFill="1" applyBorder="1" applyAlignment="1">
      <alignment horizontal="left" wrapText="1"/>
    </xf>
    <xf numFmtId="165" fontId="6" fillId="4" borderId="1" xfId="1" applyNumberFormat="1" applyFont="1" applyFill="1" applyBorder="1" applyAlignment="1">
      <alignment horizontal="left" wrapText="1"/>
    </xf>
    <xf numFmtId="165" fontId="6" fillId="4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 applyBorder="1" applyAlignment="1">
      <alignment horizontal="left" wrapText="1"/>
    </xf>
    <xf numFmtId="165" fontId="2" fillId="3" borderId="0" xfId="1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A7DCE-368C-4F03-9C35-53900AD1F5B5}">
  <dimension ref="A3:E82"/>
  <sheetViews>
    <sheetView showGridLines="0" tabSelected="1" workbookViewId="0">
      <selection activeCell="C83" sqref="C83"/>
    </sheetView>
  </sheetViews>
  <sheetFormatPr defaultRowHeight="14.4" x14ac:dyDescent="0.3"/>
  <cols>
    <col min="1" max="1" width="7.5546875" customWidth="1"/>
    <col min="2" max="2" width="8.88671875" style="2" customWidth="1"/>
    <col min="3" max="3" width="44" style="3" customWidth="1"/>
    <col min="4" max="4" width="48.88671875" style="3" customWidth="1"/>
    <col min="5" max="5" width="22.5546875" style="2" customWidth="1"/>
  </cols>
  <sheetData>
    <row r="3" spans="2:5" ht="15.6" x14ac:dyDescent="0.3">
      <c r="B3" s="16" t="s">
        <v>77</v>
      </c>
    </row>
    <row r="4" spans="2:5" ht="13.8" customHeight="1" x14ac:dyDescent="0.3">
      <c r="B4" s="6" t="s">
        <v>0</v>
      </c>
      <c r="C4" s="7" t="s">
        <v>1</v>
      </c>
      <c r="D4" s="7" t="s">
        <v>2</v>
      </c>
      <c r="E4" s="6" t="s">
        <v>28</v>
      </c>
    </row>
    <row r="5" spans="2:5" ht="13.8" customHeight="1" x14ac:dyDescent="0.3">
      <c r="B5" s="4">
        <v>1</v>
      </c>
      <c r="C5" s="5" t="s">
        <v>3</v>
      </c>
      <c r="D5" s="5" t="s">
        <v>79</v>
      </c>
      <c r="E5" s="17">
        <v>29700</v>
      </c>
    </row>
    <row r="6" spans="2:5" ht="13.8" customHeight="1" x14ac:dyDescent="0.3">
      <c r="B6" s="4">
        <v>2</v>
      </c>
      <c r="C6" s="5" t="s">
        <v>4</v>
      </c>
      <c r="D6" s="5" t="s">
        <v>5</v>
      </c>
      <c r="E6" s="17">
        <v>16335</v>
      </c>
    </row>
    <row r="7" spans="2:5" ht="13.8" customHeight="1" x14ac:dyDescent="0.3">
      <c r="B7" s="4">
        <v>3</v>
      </c>
      <c r="C7" s="5" t="s">
        <v>6</v>
      </c>
      <c r="D7" s="5" t="s">
        <v>7</v>
      </c>
      <c r="E7" s="17">
        <v>12600</v>
      </c>
    </row>
    <row r="8" spans="2:5" ht="13.8" customHeight="1" x14ac:dyDescent="0.3">
      <c r="B8" s="14"/>
      <c r="C8" s="15"/>
      <c r="D8" s="18" t="s">
        <v>14</v>
      </c>
      <c r="E8" s="19">
        <f>SUM(E5:E7)</f>
        <v>58635</v>
      </c>
    </row>
    <row r="9" spans="2:5" ht="13.8" customHeight="1" x14ac:dyDescent="0.3">
      <c r="B9" s="14"/>
      <c r="C9" s="15"/>
      <c r="D9" s="15"/>
      <c r="E9" s="20"/>
    </row>
    <row r="10" spans="2:5" ht="13.8" customHeight="1" x14ac:dyDescent="0.3">
      <c r="B10" s="14"/>
      <c r="C10" s="15"/>
      <c r="D10" s="15"/>
      <c r="E10" s="20"/>
    </row>
    <row r="11" spans="2:5" ht="13.8" customHeight="1" x14ac:dyDescent="0.3">
      <c r="B11" s="21" t="s">
        <v>78</v>
      </c>
      <c r="E11" s="22"/>
    </row>
    <row r="12" spans="2:5" ht="13.8" customHeight="1" x14ac:dyDescent="0.3">
      <c r="B12" s="6" t="s">
        <v>0</v>
      </c>
      <c r="C12" s="7" t="s">
        <v>1</v>
      </c>
      <c r="D12" s="7" t="s">
        <v>2</v>
      </c>
      <c r="E12" s="6" t="s">
        <v>28</v>
      </c>
    </row>
    <row r="13" spans="2:5" x14ac:dyDescent="0.3">
      <c r="B13" s="4">
        <v>1</v>
      </c>
      <c r="C13" s="5" t="s">
        <v>8</v>
      </c>
      <c r="D13" s="5" t="s">
        <v>9</v>
      </c>
      <c r="E13" s="17">
        <v>12705</v>
      </c>
    </row>
    <row r="14" spans="2:5" x14ac:dyDescent="0.3">
      <c r="B14" s="4">
        <v>2</v>
      </c>
      <c r="C14" s="5" t="s">
        <v>10</v>
      </c>
      <c r="D14" s="5" t="s">
        <v>11</v>
      </c>
      <c r="E14" s="17">
        <v>10164</v>
      </c>
    </row>
    <row r="15" spans="2:5" x14ac:dyDescent="0.3">
      <c r="B15" s="4">
        <v>3</v>
      </c>
      <c r="C15" s="5" t="s">
        <v>12</v>
      </c>
      <c r="D15" s="5" t="s">
        <v>13</v>
      </c>
      <c r="E15" s="17">
        <v>5490</v>
      </c>
    </row>
    <row r="16" spans="2:5" x14ac:dyDescent="0.3">
      <c r="B16" s="14"/>
      <c r="C16" s="15"/>
      <c r="D16" s="18" t="s">
        <v>14</v>
      </c>
      <c r="E16" s="19">
        <f>SUM(E13:E15)</f>
        <v>28359</v>
      </c>
    </row>
    <row r="17" spans="2:5" x14ac:dyDescent="0.3">
      <c r="B17" s="14"/>
      <c r="C17" s="15"/>
      <c r="D17" s="32"/>
      <c r="E17" s="33"/>
    </row>
    <row r="18" spans="2:5" ht="15.6" x14ac:dyDescent="0.3">
      <c r="B18" s="21" t="s">
        <v>76</v>
      </c>
      <c r="E18" s="22"/>
    </row>
    <row r="19" spans="2:5" ht="13.8" customHeight="1" x14ac:dyDescent="0.3">
      <c r="B19" s="6" t="s">
        <v>0</v>
      </c>
      <c r="C19" s="7" t="s">
        <v>74</v>
      </c>
      <c r="D19" s="7" t="s">
        <v>2</v>
      </c>
      <c r="E19" s="6" t="s">
        <v>28</v>
      </c>
    </row>
    <row r="20" spans="2:5" ht="13.8" customHeight="1" x14ac:dyDescent="0.3">
      <c r="B20" s="4">
        <v>1</v>
      </c>
      <c r="C20" s="5" t="s">
        <v>15</v>
      </c>
      <c r="D20" s="5" t="s">
        <v>16</v>
      </c>
      <c r="E20" s="17">
        <v>277000</v>
      </c>
    </row>
    <row r="21" spans="2:5" ht="28.8" x14ac:dyDescent="0.3">
      <c r="B21" s="4">
        <v>2</v>
      </c>
      <c r="C21" s="5" t="s">
        <v>17</v>
      </c>
      <c r="D21" s="5" t="s">
        <v>18</v>
      </c>
      <c r="E21" s="17">
        <v>123000</v>
      </c>
    </row>
    <row r="22" spans="2:5" x14ac:dyDescent="0.3">
      <c r="B22" s="4">
        <v>3</v>
      </c>
      <c r="C22" s="5" t="s">
        <v>19</v>
      </c>
      <c r="D22" s="5" t="s">
        <v>20</v>
      </c>
      <c r="E22" s="17">
        <v>150000</v>
      </c>
    </row>
    <row r="23" spans="2:5" ht="28.8" x14ac:dyDescent="0.3">
      <c r="B23" s="4">
        <v>4</v>
      </c>
      <c r="C23" s="23" t="s">
        <v>21</v>
      </c>
      <c r="D23" s="5" t="s">
        <v>24</v>
      </c>
      <c r="E23" s="17">
        <v>76800</v>
      </c>
    </row>
    <row r="24" spans="2:5" ht="13.8" customHeight="1" x14ac:dyDescent="0.3">
      <c r="B24" s="14"/>
      <c r="C24" s="15"/>
      <c r="D24" s="24" t="s">
        <v>23</v>
      </c>
      <c r="E24" s="25">
        <f>SUM(E20:E23)</f>
        <v>626800</v>
      </c>
    </row>
    <row r="25" spans="2:5" ht="43.2" x14ac:dyDescent="0.3">
      <c r="B25" s="14"/>
      <c r="C25" s="15"/>
      <c r="D25" s="5" t="s">
        <v>80</v>
      </c>
      <c r="E25" s="17">
        <v>21000</v>
      </c>
    </row>
    <row r="26" spans="2:5" ht="13.8" customHeight="1" x14ac:dyDescent="0.3">
      <c r="B26" s="14"/>
      <c r="C26" s="15"/>
      <c r="D26" s="18" t="s">
        <v>75</v>
      </c>
      <c r="E26" s="19">
        <f>E24-E25</f>
        <v>605800</v>
      </c>
    </row>
    <row r="27" spans="2:5" x14ac:dyDescent="0.3">
      <c r="E27" s="26"/>
    </row>
    <row r="28" spans="2:5" ht="15.6" x14ac:dyDescent="0.3">
      <c r="B28" s="21" t="s">
        <v>25</v>
      </c>
      <c r="E28" s="26"/>
    </row>
    <row r="29" spans="2:5" ht="31.2" x14ac:dyDescent="0.3">
      <c r="D29" s="27" t="s">
        <v>81</v>
      </c>
      <c r="E29" s="28">
        <f>E8+E16</f>
        <v>86994</v>
      </c>
    </row>
    <row r="30" spans="2:5" ht="15.6" x14ac:dyDescent="0.3">
      <c r="D30" s="27" t="s">
        <v>26</v>
      </c>
      <c r="E30" s="28">
        <f>E26</f>
        <v>605800</v>
      </c>
    </row>
    <row r="31" spans="2:5" ht="31.2" x14ac:dyDescent="0.3">
      <c r="D31" s="27" t="s">
        <v>27</v>
      </c>
      <c r="E31" s="29">
        <f>E29+E30</f>
        <v>692794</v>
      </c>
    </row>
    <row r="38" spans="2:5" ht="15.6" x14ac:dyDescent="0.3">
      <c r="B38" s="21" t="s">
        <v>30</v>
      </c>
    </row>
    <row r="39" spans="2:5" ht="15.6" x14ac:dyDescent="0.3">
      <c r="B39" s="21"/>
    </row>
    <row r="40" spans="2:5" x14ac:dyDescent="0.3">
      <c r="B40" s="30" t="s">
        <v>29</v>
      </c>
    </row>
    <row r="42" spans="2:5" x14ac:dyDescent="0.3">
      <c r="B42" s="31" t="s">
        <v>31</v>
      </c>
    </row>
    <row r="43" spans="2:5" x14ac:dyDescent="0.3">
      <c r="B43" s="6" t="s">
        <v>0</v>
      </c>
      <c r="C43" s="7" t="s">
        <v>32</v>
      </c>
      <c r="D43" s="7" t="s">
        <v>33</v>
      </c>
      <c r="E43" s="7" t="s">
        <v>59</v>
      </c>
    </row>
    <row r="44" spans="2:5" x14ac:dyDescent="0.3">
      <c r="B44" s="4">
        <v>1</v>
      </c>
      <c r="C44" s="5" t="s">
        <v>34</v>
      </c>
      <c r="D44" s="5" t="s">
        <v>82</v>
      </c>
      <c r="E44" s="4">
        <v>450</v>
      </c>
    </row>
    <row r="45" spans="2:5" x14ac:dyDescent="0.3">
      <c r="B45" s="4">
        <v>2</v>
      </c>
      <c r="C45" s="5" t="s">
        <v>35</v>
      </c>
      <c r="D45" s="5" t="s">
        <v>83</v>
      </c>
      <c r="E45" s="4">
        <v>160</v>
      </c>
    </row>
    <row r="46" spans="2:5" x14ac:dyDescent="0.3">
      <c r="B46" s="4">
        <v>3</v>
      </c>
      <c r="C46" s="5" t="s">
        <v>36</v>
      </c>
      <c r="D46" s="5" t="s">
        <v>84</v>
      </c>
      <c r="E46" s="4">
        <v>110</v>
      </c>
    </row>
    <row r="47" spans="2:5" x14ac:dyDescent="0.3">
      <c r="B47" s="4">
        <v>4</v>
      </c>
      <c r="C47" s="5" t="s">
        <v>37</v>
      </c>
      <c r="D47" s="5" t="s">
        <v>85</v>
      </c>
      <c r="E47" s="4">
        <v>110</v>
      </c>
    </row>
    <row r="48" spans="2:5" x14ac:dyDescent="0.3">
      <c r="B48" s="4">
        <v>5</v>
      </c>
      <c r="C48" s="5" t="s">
        <v>38</v>
      </c>
      <c r="D48" s="5" t="s">
        <v>86</v>
      </c>
      <c r="E48" s="4">
        <v>55</v>
      </c>
    </row>
    <row r="49" spans="1:5" x14ac:dyDescent="0.3">
      <c r="B49" s="4">
        <v>6</v>
      </c>
      <c r="C49" s="5" t="s">
        <v>39</v>
      </c>
      <c r="D49" s="5" t="s">
        <v>87</v>
      </c>
      <c r="E49" s="4">
        <v>90</v>
      </c>
    </row>
    <row r="50" spans="1:5" x14ac:dyDescent="0.3">
      <c r="B50" s="4">
        <v>7</v>
      </c>
      <c r="C50" s="5" t="s">
        <v>40</v>
      </c>
      <c r="D50" s="5" t="s">
        <v>41</v>
      </c>
      <c r="E50" s="4">
        <v>80</v>
      </c>
    </row>
    <row r="51" spans="1:5" x14ac:dyDescent="0.3">
      <c r="B51" s="12">
        <v>9</v>
      </c>
      <c r="C51" s="13" t="s">
        <v>42</v>
      </c>
      <c r="D51" s="5" t="s">
        <v>43</v>
      </c>
      <c r="E51" s="4">
        <v>210</v>
      </c>
    </row>
    <row r="52" spans="1:5" x14ac:dyDescent="0.3">
      <c r="B52" s="4">
        <v>10</v>
      </c>
      <c r="C52" s="5" t="s">
        <v>44</v>
      </c>
      <c r="D52" s="11" t="s">
        <v>45</v>
      </c>
      <c r="E52" s="4">
        <v>120</v>
      </c>
    </row>
    <row r="53" spans="1:5" x14ac:dyDescent="0.3">
      <c r="B53" s="14"/>
      <c r="C53" s="15"/>
      <c r="D53" s="7" t="s">
        <v>14</v>
      </c>
      <c r="E53" s="6">
        <v>1385</v>
      </c>
    </row>
    <row r="55" spans="1:5" x14ac:dyDescent="0.3">
      <c r="A55" s="1"/>
      <c r="B55" s="8" t="s">
        <v>88</v>
      </c>
    </row>
    <row r="56" spans="1:5" x14ac:dyDescent="0.3">
      <c r="A56" s="9"/>
      <c r="B56" s="8" t="s">
        <v>89</v>
      </c>
    </row>
    <row r="57" spans="1:5" x14ac:dyDescent="0.3">
      <c r="B57" s="6" t="s">
        <v>0</v>
      </c>
      <c r="C57" s="7" t="s">
        <v>46</v>
      </c>
      <c r="D57" s="7" t="s">
        <v>47</v>
      </c>
      <c r="E57" s="7" t="s">
        <v>59</v>
      </c>
    </row>
    <row r="58" spans="1:5" x14ac:dyDescent="0.3">
      <c r="B58" s="4">
        <v>1</v>
      </c>
      <c r="C58" s="5" t="s">
        <v>48</v>
      </c>
      <c r="D58" s="5" t="s">
        <v>49</v>
      </c>
      <c r="E58" s="4">
        <v>245</v>
      </c>
    </row>
    <row r="59" spans="1:5" x14ac:dyDescent="0.3">
      <c r="B59" s="4">
        <v>2</v>
      </c>
      <c r="C59" s="5" t="s">
        <v>50</v>
      </c>
      <c r="D59" s="5" t="s">
        <v>51</v>
      </c>
      <c r="E59" s="4">
        <v>225</v>
      </c>
    </row>
    <row r="60" spans="1:5" x14ac:dyDescent="0.3">
      <c r="B60" s="4">
        <v>3</v>
      </c>
      <c r="C60" s="5" t="s">
        <v>52</v>
      </c>
      <c r="D60" s="5" t="s">
        <v>51</v>
      </c>
      <c r="E60" s="4">
        <v>350</v>
      </c>
    </row>
    <row r="61" spans="1:5" x14ac:dyDescent="0.3">
      <c r="B61" s="14"/>
      <c r="C61" s="15"/>
      <c r="D61" s="7" t="s">
        <v>14</v>
      </c>
      <c r="E61" s="6">
        <v>820</v>
      </c>
    </row>
    <row r="64" spans="1:5" x14ac:dyDescent="0.3">
      <c r="B64" s="8" t="s">
        <v>58</v>
      </c>
    </row>
    <row r="65" spans="2:5" x14ac:dyDescent="0.3">
      <c r="B65" s="6" t="s">
        <v>0</v>
      </c>
      <c r="C65" s="7" t="s">
        <v>53</v>
      </c>
      <c r="D65" s="7" t="s">
        <v>59</v>
      </c>
    </row>
    <row r="66" spans="2:5" x14ac:dyDescent="0.3">
      <c r="B66" s="4">
        <v>1</v>
      </c>
      <c r="C66" s="5" t="s">
        <v>54</v>
      </c>
      <c r="D66" s="5">
        <v>150</v>
      </c>
    </row>
    <row r="67" spans="2:5" x14ac:dyDescent="0.3">
      <c r="B67" s="4">
        <v>2</v>
      </c>
      <c r="C67" s="5" t="s">
        <v>55</v>
      </c>
      <c r="D67" s="5">
        <v>50</v>
      </c>
    </row>
    <row r="68" spans="2:5" x14ac:dyDescent="0.3">
      <c r="B68" s="4">
        <v>3</v>
      </c>
      <c r="C68" s="5" t="s">
        <v>56</v>
      </c>
      <c r="D68" s="5">
        <v>200</v>
      </c>
    </row>
    <row r="69" spans="2:5" x14ac:dyDescent="0.3">
      <c r="B69" s="4">
        <v>4</v>
      </c>
      <c r="C69" s="5" t="s">
        <v>57</v>
      </c>
      <c r="D69" s="5">
        <v>100</v>
      </c>
    </row>
    <row r="70" spans="2:5" x14ac:dyDescent="0.3">
      <c r="C70" s="7" t="s">
        <v>14</v>
      </c>
      <c r="D70" s="7">
        <v>500</v>
      </c>
    </row>
    <row r="72" spans="2:5" x14ac:dyDescent="0.3">
      <c r="B72" s="10" t="s">
        <v>60</v>
      </c>
    </row>
    <row r="73" spans="2:5" x14ac:dyDescent="0.3">
      <c r="B73" s="10" t="s">
        <v>22</v>
      </c>
    </row>
    <row r="74" spans="2:5" x14ac:dyDescent="0.3">
      <c r="B74" s="10" t="s">
        <v>90</v>
      </c>
    </row>
    <row r="75" spans="2:5" x14ac:dyDescent="0.3">
      <c r="B75" s="6" t="s">
        <v>0</v>
      </c>
      <c r="C75" s="7" t="s">
        <v>1</v>
      </c>
      <c r="D75" s="7" t="s">
        <v>61</v>
      </c>
      <c r="E75" s="7" t="s">
        <v>59</v>
      </c>
    </row>
    <row r="76" spans="2:5" x14ac:dyDescent="0.3">
      <c r="B76" s="4">
        <v>1</v>
      </c>
      <c r="C76" s="5" t="s">
        <v>62</v>
      </c>
      <c r="D76" s="5" t="s">
        <v>63</v>
      </c>
      <c r="E76" s="4">
        <v>1300</v>
      </c>
    </row>
    <row r="77" spans="2:5" x14ac:dyDescent="0.3">
      <c r="B77" s="4">
        <v>2</v>
      </c>
      <c r="C77" s="5" t="s">
        <v>64</v>
      </c>
      <c r="D77" s="5" t="s">
        <v>65</v>
      </c>
      <c r="E77" s="4">
        <v>8500</v>
      </c>
    </row>
    <row r="78" spans="2:5" x14ac:dyDescent="0.3">
      <c r="B78" s="4">
        <v>3</v>
      </c>
      <c r="C78" s="5" t="s">
        <v>66</v>
      </c>
      <c r="D78" s="5" t="s">
        <v>67</v>
      </c>
      <c r="E78" s="4">
        <v>35000</v>
      </c>
    </row>
    <row r="79" spans="2:5" x14ac:dyDescent="0.3">
      <c r="B79" s="4">
        <v>4</v>
      </c>
      <c r="C79" s="5" t="s">
        <v>68</v>
      </c>
      <c r="D79" s="5" t="s">
        <v>69</v>
      </c>
      <c r="E79" s="4">
        <v>15000</v>
      </c>
    </row>
    <row r="80" spans="2:5" x14ac:dyDescent="0.3">
      <c r="B80" s="4">
        <v>5</v>
      </c>
      <c r="C80" s="5" t="s">
        <v>70</v>
      </c>
      <c r="D80" s="5" t="s">
        <v>71</v>
      </c>
      <c r="E80" s="4">
        <v>4000</v>
      </c>
    </row>
    <row r="81" spans="2:5" x14ac:dyDescent="0.3">
      <c r="B81" s="4">
        <v>6</v>
      </c>
      <c r="C81" s="5" t="s">
        <v>72</v>
      </c>
      <c r="D81" s="5" t="s">
        <v>73</v>
      </c>
      <c r="E81" s="4">
        <v>13000</v>
      </c>
    </row>
    <row r="82" spans="2:5" x14ac:dyDescent="0.3">
      <c r="D82" s="7" t="s">
        <v>14</v>
      </c>
      <c r="E82" s="6">
        <v>76800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Aralu (04 to 06) &amp; COVID Relief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Ranjita Radhakrishna</dc:creator>
  <cp:lastModifiedBy>Ranjita Radhakrishna</cp:lastModifiedBy>
  <dcterms:created xsi:type="dcterms:W3CDTF">2021-07-12T17:31:46Z</dcterms:created>
  <dcterms:modified xsi:type="dcterms:W3CDTF">2021-07-30T05:19:12Z</dcterms:modified>
</cp:coreProperties>
</file>