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ralu Funds" sheetId="1" r:id="rId4"/>
  </sheets>
</workbook>
</file>

<file path=xl/sharedStrings.xml><?xml version="1.0" encoding="utf-8"?>
<sst xmlns="http://schemas.openxmlformats.org/spreadsheetml/2006/main" uniqueCount="52">
  <si>
    <t>Aralu Belaku [July 2021 to September 2021] for 12 children</t>
  </si>
  <si>
    <t>Sl.No</t>
  </si>
  <si>
    <t>Particular</t>
  </si>
  <si>
    <t>Calculation</t>
  </si>
  <si>
    <t>Amount (In INR)</t>
  </si>
  <si>
    <t>Food Expenses</t>
  </si>
  <si>
    <t>Rs 55x12 children x 30 days x 3 months</t>
  </si>
  <si>
    <t>Fire Wood and Gas Cylinder</t>
  </si>
  <si>
    <t>Rs 1370 x 3 months</t>
  </si>
  <si>
    <t>Daily necessities</t>
  </si>
  <si>
    <t>Rs 150 x 12 children x 3 months</t>
  </si>
  <si>
    <t>Travel and Transportation</t>
  </si>
  <si>
    <t>Rs 100 x 3 months</t>
  </si>
  <si>
    <t>Hon, to Tution teacher</t>
  </si>
  <si>
    <t>Rs 5445 x 3 months</t>
  </si>
  <si>
    <t>Hon, to Watch Man</t>
  </si>
  <si>
    <t>Total</t>
  </si>
  <si>
    <t>Aralu - Belaku [October  2021 to March - 2022] for 25 children</t>
  </si>
  <si>
    <t>Rs,55x25 children x 30 days x 6 months</t>
  </si>
  <si>
    <t>Education Material</t>
  </si>
  <si>
    <t>Rs 845 x 25 children (Once)</t>
  </si>
  <si>
    <t>Rs,2740 x 6 months</t>
  </si>
  <si>
    <t>Rs 150 x 25 children x 6 months</t>
  </si>
  <si>
    <t>Auto Charges to take children to school</t>
  </si>
  <si>
    <t>Rs,4000 x 6 months</t>
  </si>
  <si>
    <t>Medical</t>
  </si>
  <si>
    <t>Rs 100 x 25 children x 6 months</t>
  </si>
  <si>
    <t>Rs 1500 x 6 months ( Transportation for food materials and monitoring the project )</t>
  </si>
  <si>
    <t>Hon to tuition teachers</t>
  </si>
  <si>
    <t>Rs 5445 x 6 months</t>
  </si>
  <si>
    <t>Aralu - PPC [July 2021 to March 2022] for 35 children</t>
  </si>
  <si>
    <t>Nutrition food</t>
  </si>
  <si>
    <t>Rs 22x35 children x 30 days x 9 months</t>
  </si>
  <si>
    <t>Education material</t>
  </si>
  <si>
    <t>Rs 5000 (once)</t>
  </si>
  <si>
    <t>Playing materials</t>
  </si>
  <si>
    <t>Rs 3500 (once)</t>
  </si>
  <si>
    <t>Center Rent</t>
  </si>
  <si>
    <t>Rs 1830 x 9 months</t>
  </si>
  <si>
    <t>Hon to teacher</t>
  </si>
  <si>
    <t>Rs 4235 x 9 months</t>
  </si>
  <si>
    <t>Hon to Helper</t>
  </si>
  <si>
    <t>Rs 3388 x 9 months</t>
  </si>
  <si>
    <t>Hon to Co coordinator</t>
  </si>
  <si>
    <t>Rs 8228 x 9 months</t>
  </si>
  <si>
    <t>Travel expenses</t>
  </si>
  <si>
    <t>Rs 1815 x 9  months</t>
  </si>
  <si>
    <t>Summary</t>
  </si>
  <si>
    <t>Belaku expenses (July,August,Sept 2021)</t>
  </si>
  <si>
    <t>Belaku expenses (Oct 2021 to March 2022)</t>
  </si>
  <si>
    <t>PPC (July 2021 to March 2022)</t>
  </si>
  <si>
    <t xml:space="preserve">Final Total 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</si>
</sst>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0&quot; &quot;;(0)"/>
    <numFmt numFmtId="60" formatCode="&quot; &quot;&quot;$&quot;* #,##0.0&quot; &quot;;&quot; &quot;&quot;$&quot;* (#,##0.0);&quot; &quot;&quot;$&quot;* &quot;-&quot;??&quot; &quot;"/>
    <numFmt numFmtId="61" formatCode="&quot; &quot;* #,##0&quot; &quot;;&quot; &quot;* &quot;-&quot;#,##0&quot; &quot;;&quot; &quot;* &quot;- &quot;"/>
    <numFmt numFmtId="62" formatCode="&quot; ₹ &quot;* #,##0&quot; &quot;;&quot; ₹ &quot;* &quot;-&quot;#,##0&quot; &quot;;&quot; ₹ &quot;* &quot;- &quot;"/>
  </numFmts>
  <fonts count="8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u val="single"/>
      <sz val="11"/>
      <color indexed="8"/>
      <name val="Calibri"/>
    </font>
    <font>
      <b val="1"/>
      <sz val="11"/>
      <color indexed="8"/>
      <name val="Calibri"/>
    </font>
    <font>
      <b val="1"/>
      <u val="single"/>
      <sz val="12"/>
      <color indexed="8"/>
      <name val="Calibri"/>
    </font>
    <font>
      <b val="1"/>
      <sz val="12"/>
      <color indexed="8"/>
      <name val="Calibri"/>
    </font>
    <font>
      <b val="1"/>
      <sz val="13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9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horizontal="left" vertical="bottom"/>
    </xf>
    <xf numFmtId="0" fontId="4" fillId="2" borderId="3" applyNumberFormat="0" applyFont="1" applyFill="1" applyBorder="1" applyAlignment="1" applyProtection="0">
      <alignment horizontal="center" vertical="bottom"/>
    </xf>
    <xf numFmtId="0" fontId="4" fillId="2" borderId="4" applyNumberFormat="0" applyFont="1" applyFill="1" applyBorder="1" applyAlignment="1" applyProtection="0">
      <alignment horizontal="center"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4" fillId="3" borderId="7" applyNumberFormat="1" applyFont="1" applyFill="1" applyBorder="1" applyAlignment="1" applyProtection="0">
      <alignment horizontal="left" vertical="bottom"/>
    </xf>
    <xf numFmtId="49" fontId="4" fillId="3" borderId="7" applyNumberFormat="1" applyFont="1" applyFill="1" applyBorder="1" applyAlignment="1" applyProtection="0">
      <alignment horizontal="left" vertical="bottom" wrapText="1"/>
    </xf>
    <xf numFmtId="0" fontId="0" borderId="8" applyNumberFormat="0" applyFont="1" applyFill="0" applyBorder="1" applyAlignment="1" applyProtection="0">
      <alignment vertical="bottom"/>
    </xf>
    <xf numFmtId="0" fontId="0" fillId="2" borderId="7" applyNumberFormat="1" applyFont="1" applyFill="1" applyBorder="1" applyAlignment="1" applyProtection="0">
      <alignment vertical="bottom"/>
    </xf>
    <xf numFmtId="49" fontId="0" fillId="2" borderId="7" applyNumberFormat="1" applyFont="1" applyFill="1" applyBorder="1" applyAlignment="1" applyProtection="0">
      <alignment vertical="bottom" wrapText="1"/>
    </xf>
    <xf numFmtId="0" fontId="0" fillId="2" borderId="7" applyNumberFormat="1" applyFont="1" applyFill="1" applyBorder="1" applyAlignment="1" applyProtection="0">
      <alignment horizontal="right" vertical="bottom"/>
    </xf>
    <xf numFmtId="0" fontId="4" fillId="3" borderId="7" applyNumberFormat="0" applyFont="1" applyFill="1" applyBorder="1" applyAlignment="1" applyProtection="0">
      <alignment horizontal="left" vertical="bottom"/>
    </xf>
    <xf numFmtId="0" fontId="4" fillId="3" borderId="7" applyNumberFormat="0" applyFont="1" applyFill="1" applyBorder="1" applyAlignment="1" applyProtection="0">
      <alignment horizontal="left" vertical="bottom" wrapText="1"/>
    </xf>
    <xf numFmtId="0" fontId="4" fillId="3" borderId="7" applyNumberFormat="1" applyFont="1" applyFill="1" applyBorder="1" applyAlignment="1" applyProtection="0">
      <alignment horizontal="right" vertical="bottom"/>
    </xf>
    <xf numFmtId="0" fontId="0" borderId="9" applyNumberFormat="0" applyFont="1" applyFill="0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 wrapText="1"/>
    </xf>
    <xf numFmtId="0" fontId="0" fillId="2" borderId="10" applyNumberFormat="0" applyFont="1" applyFill="1" applyBorder="1" applyAlignment="1" applyProtection="0">
      <alignment horizontal="right" vertical="bottom"/>
    </xf>
    <xf numFmtId="0" fontId="0" borderId="11" applyNumberFormat="0" applyFont="1" applyFill="0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 wrapText="1"/>
    </xf>
    <xf numFmtId="0" fontId="0" fillId="2" borderId="12" applyNumberFormat="0" applyFont="1" applyFill="1" applyBorder="1" applyAlignment="1" applyProtection="0">
      <alignment horizontal="right" vertical="bottom"/>
    </xf>
    <xf numFmtId="49" fontId="5" fillId="2" borderId="13" applyNumberFormat="1" applyFont="1" applyFill="1" applyBorder="1" applyAlignment="1" applyProtection="0">
      <alignment horizontal="left" vertical="bottom"/>
    </xf>
    <xf numFmtId="0" fontId="0" fillId="2" borderId="13" applyNumberFormat="0" applyFont="1" applyFill="1" applyBorder="1" applyAlignment="1" applyProtection="0">
      <alignment vertical="bottom" wrapText="1"/>
    </xf>
    <xf numFmtId="0" fontId="0" fillId="2" borderId="13" applyNumberFormat="0" applyFont="1" applyFill="1" applyBorder="1" applyAlignment="1" applyProtection="0">
      <alignment vertical="bottom"/>
    </xf>
    <xf numFmtId="59" fontId="0" fillId="2" borderId="7" applyNumberFormat="1" applyFont="1" applyFill="1" applyBorder="1" applyAlignment="1" applyProtection="0">
      <alignment horizontal="right" vertical="bottom"/>
    </xf>
    <xf numFmtId="0" fontId="0" fillId="3" borderId="7" applyNumberFormat="0" applyFont="1" applyFill="1" applyBorder="1" applyAlignment="1" applyProtection="0">
      <alignment vertical="bottom"/>
    </xf>
    <xf numFmtId="0" fontId="0" fillId="3" borderId="7" applyNumberFormat="0" applyFont="1" applyFill="1" applyBorder="1" applyAlignment="1" applyProtection="0">
      <alignment vertical="bottom" wrapText="1"/>
    </xf>
    <xf numFmtId="59" fontId="4" fillId="3" borderId="7" applyNumberFormat="1" applyFont="1" applyFill="1" applyBorder="1" applyAlignment="1" applyProtection="0">
      <alignment horizontal="right" vertical="bottom" wrapText="1"/>
    </xf>
    <xf numFmtId="59" fontId="0" fillId="2" borderId="10" applyNumberFormat="1" applyFont="1" applyFill="1" applyBorder="1" applyAlignment="1" applyProtection="0">
      <alignment vertical="bottom"/>
    </xf>
    <xf numFmtId="59" fontId="0" fillId="2" borderId="12" applyNumberFormat="1" applyFont="1" applyFill="1" applyBorder="1" applyAlignment="1" applyProtection="0">
      <alignment vertical="bottom"/>
    </xf>
    <xf numFmtId="59" fontId="0" fillId="2" borderId="13" applyNumberFormat="1" applyFont="1" applyFill="1" applyBorder="1" applyAlignment="1" applyProtection="0">
      <alignment vertical="bottom"/>
    </xf>
    <xf numFmtId="59" fontId="0" fillId="2" borderId="7" applyNumberFormat="1" applyFont="1" applyFill="1" applyBorder="1" applyAlignment="1" applyProtection="0">
      <alignment vertical="bottom"/>
    </xf>
    <xf numFmtId="0" fontId="4" fillId="3" borderId="7" applyNumberFormat="1" applyFont="1" applyFill="1" applyBorder="1" applyAlignment="1" applyProtection="0">
      <alignment horizontal="left" vertical="bottom" wrapText="1"/>
    </xf>
    <xf numFmtId="0" fontId="4" fillId="2" borderId="10" applyNumberFormat="0" applyFont="1" applyFill="1" applyBorder="1" applyAlignment="1" applyProtection="0">
      <alignment horizontal="left" vertical="bottom" wrapText="1"/>
    </xf>
    <xf numFmtId="59" fontId="4" fillId="2" borderId="10" applyNumberFormat="1" applyFont="1" applyFill="1" applyBorder="1" applyAlignment="1" applyProtection="0">
      <alignment horizontal="left" vertical="bottom"/>
    </xf>
    <xf numFmtId="60" fontId="0" fillId="2" borderId="13" applyNumberFormat="1" applyFont="1" applyFill="1" applyBorder="1" applyAlignment="1" applyProtection="0">
      <alignment vertical="bottom"/>
    </xf>
    <xf numFmtId="49" fontId="6" fillId="2" borderId="12" applyNumberFormat="1" applyFont="1" applyFill="1" applyBorder="1" applyAlignment="1" applyProtection="0">
      <alignment horizontal="left" vertical="bottom"/>
    </xf>
    <xf numFmtId="0" fontId="0" fillId="2" borderId="14" applyNumberFormat="0" applyFont="1" applyFill="1" applyBorder="1" applyAlignment="1" applyProtection="0">
      <alignment vertical="bottom" wrapText="1"/>
    </xf>
    <xf numFmtId="49" fontId="4" fillId="4" borderId="7" applyNumberFormat="1" applyFont="1" applyFill="1" applyBorder="1" applyAlignment="1" applyProtection="0">
      <alignment horizontal="left" vertical="bottom" wrapText="1"/>
    </xf>
    <xf numFmtId="61" fontId="0" fillId="3" borderId="7" applyNumberFormat="1" applyFont="1" applyFill="1" applyBorder="1" applyAlignment="1" applyProtection="0">
      <alignment vertical="bottom"/>
    </xf>
    <xf numFmtId="61" fontId="0" fillId="4" borderId="7" applyNumberFormat="1" applyFont="1" applyFill="1" applyBorder="1" applyAlignment="1" applyProtection="0">
      <alignment vertical="bottom"/>
    </xf>
    <xf numFmtId="0" fontId="0" borderId="15" applyNumberFormat="0" applyFont="1" applyFill="0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 wrapText="1"/>
    </xf>
    <xf numFmtId="49" fontId="6" fillId="5" borderId="7" applyNumberFormat="1" applyFont="1" applyFill="1" applyBorder="1" applyAlignment="1" applyProtection="0">
      <alignment horizontal="left" vertical="bottom" wrapText="1"/>
    </xf>
    <xf numFmtId="62" fontId="7" fillId="5" borderId="7" applyNumberFormat="1" applyFont="1" applyFill="1" applyBorder="1" applyAlignment="1" applyProtection="0">
      <alignment horizontal="right" vertical="bottom" wrapText="1"/>
    </xf>
    <xf numFmtId="0" fontId="0" borderId="18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7caac"/>
      <rgbColor rgb="fff6be98"/>
      <rgbColor rgb="ffb7d6a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43"/>
  <sheetViews>
    <sheetView workbookViewId="0" showGridLines="0" defaultGridColor="1"/>
  </sheetViews>
  <sheetFormatPr defaultColWidth="8.83333" defaultRowHeight="15" customHeight="1" outlineLevelRow="0" outlineLevelCol="0"/>
  <cols>
    <col min="1" max="1" width="7.5" style="1" customWidth="1"/>
    <col min="2" max="2" width="6.67188" style="1" customWidth="1"/>
    <col min="3" max="3" width="34" style="1" customWidth="1"/>
    <col min="4" max="4" width="40.3516" style="1" customWidth="1"/>
    <col min="5" max="5" width="16.6719" style="1" customWidth="1"/>
    <col min="6" max="6" width="8.85156" style="1" customWidth="1"/>
    <col min="7" max="16384" width="8.85156" style="1" customWidth="1"/>
  </cols>
  <sheetData>
    <row r="1" ht="16" customHeight="1">
      <c r="A1" s="2"/>
      <c r="B1" t="s" s="3">
        <v>0</v>
      </c>
      <c r="C1" s="4"/>
      <c r="D1" s="4"/>
      <c r="E1" s="5"/>
      <c r="F1" s="6"/>
    </row>
    <row r="2" ht="16" customHeight="1">
      <c r="A2" s="7"/>
      <c r="B2" t="s" s="8">
        <v>1</v>
      </c>
      <c r="C2" t="s" s="9">
        <v>2</v>
      </c>
      <c r="D2" t="s" s="9">
        <v>3</v>
      </c>
      <c r="E2" t="s" s="8">
        <v>4</v>
      </c>
      <c r="F2" s="10"/>
    </row>
    <row r="3" ht="16" customHeight="1">
      <c r="A3" s="7"/>
      <c r="B3" s="11">
        <v>1</v>
      </c>
      <c r="C3" t="s" s="12">
        <v>5</v>
      </c>
      <c r="D3" t="s" s="12">
        <v>6</v>
      </c>
      <c r="E3" s="13">
        <v>59400</v>
      </c>
      <c r="F3" s="10"/>
    </row>
    <row r="4" ht="13.7" customHeight="1">
      <c r="A4" s="7"/>
      <c r="B4" s="11">
        <v>2</v>
      </c>
      <c r="C4" t="s" s="12">
        <v>7</v>
      </c>
      <c r="D4" t="s" s="12">
        <v>8</v>
      </c>
      <c r="E4" s="13">
        <v>4110</v>
      </c>
      <c r="F4" s="10"/>
    </row>
    <row r="5" ht="13.7" customHeight="1">
      <c r="A5" s="7"/>
      <c r="B5" s="11">
        <v>3</v>
      </c>
      <c r="C5" t="s" s="12">
        <v>9</v>
      </c>
      <c r="D5" t="s" s="12">
        <v>10</v>
      </c>
      <c r="E5" s="13">
        <v>5400</v>
      </c>
      <c r="F5" s="10"/>
    </row>
    <row r="6" ht="13.7" customHeight="1">
      <c r="A6" s="7"/>
      <c r="B6" s="11">
        <v>4</v>
      </c>
      <c r="C6" t="s" s="12">
        <v>11</v>
      </c>
      <c r="D6" t="s" s="12">
        <v>12</v>
      </c>
      <c r="E6" s="13">
        <v>3000</v>
      </c>
      <c r="F6" s="10"/>
    </row>
    <row r="7" ht="13.7" customHeight="1">
      <c r="A7" s="7"/>
      <c r="B7" s="11">
        <v>5</v>
      </c>
      <c r="C7" t="s" s="12">
        <v>13</v>
      </c>
      <c r="D7" t="s" s="12">
        <v>14</v>
      </c>
      <c r="E7" s="13">
        <v>16335</v>
      </c>
      <c r="F7" s="10"/>
    </row>
    <row r="8" ht="13.7" customHeight="1">
      <c r="A8" s="7"/>
      <c r="B8" s="11">
        <v>6</v>
      </c>
      <c r="C8" t="s" s="12">
        <v>15</v>
      </c>
      <c r="D8" t="s" s="12">
        <v>14</v>
      </c>
      <c r="E8" s="13">
        <v>16335</v>
      </c>
      <c r="F8" s="10"/>
    </row>
    <row r="9" ht="13.7" customHeight="1">
      <c r="A9" s="7"/>
      <c r="B9" s="14"/>
      <c r="C9" s="15"/>
      <c r="D9" t="s" s="9">
        <v>16</v>
      </c>
      <c r="E9" s="16">
        <f>SUM(E3:E8)</f>
        <v>104580</v>
      </c>
      <c r="F9" s="10"/>
    </row>
    <row r="10" ht="13.7" customHeight="1">
      <c r="A10" s="17"/>
      <c r="B10" s="18"/>
      <c r="C10" s="19"/>
      <c r="D10" s="19"/>
      <c r="E10" s="20"/>
      <c r="F10" s="21"/>
    </row>
    <row r="11" ht="13.7" customHeight="1">
      <c r="A11" s="17"/>
      <c r="B11" s="22"/>
      <c r="C11" s="23"/>
      <c r="D11" s="23"/>
      <c r="E11" s="24"/>
      <c r="F11" s="21"/>
    </row>
    <row r="12" ht="13.7" customHeight="1">
      <c r="A12" s="17"/>
      <c r="B12" s="22"/>
      <c r="C12" s="23"/>
      <c r="D12" s="23"/>
      <c r="E12" s="22"/>
      <c r="F12" s="21"/>
    </row>
    <row r="13" ht="13.7" customHeight="1">
      <c r="A13" s="17"/>
      <c r="B13" t="s" s="25">
        <v>17</v>
      </c>
      <c r="C13" s="26"/>
      <c r="D13" s="26"/>
      <c r="E13" s="27"/>
      <c r="F13" s="21"/>
    </row>
    <row r="14" ht="13.7" customHeight="1">
      <c r="A14" s="7"/>
      <c r="B14" t="s" s="8">
        <v>1</v>
      </c>
      <c r="C14" t="s" s="9">
        <v>2</v>
      </c>
      <c r="D14" t="s" s="9">
        <v>3</v>
      </c>
      <c r="E14" t="s" s="8">
        <v>4</v>
      </c>
      <c r="F14" s="10"/>
    </row>
    <row r="15" ht="16" customHeight="1">
      <c r="A15" s="7"/>
      <c r="B15" s="11">
        <v>1</v>
      </c>
      <c r="C15" t="s" s="12">
        <v>5</v>
      </c>
      <c r="D15" t="s" s="12">
        <v>18</v>
      </c>
      <c r="E15" s="28">
        <v>247500</v>
      </c>
      <c r="F15" s="10"/>
    </row>
    <row r="16" ht="16" customHeight="1">
      <c r="A16" s="7"/>
      <c r="B16" s="11">
        <v>2</v>
      </c>
      <c r="C16" t="s" s="12">
        <v>19</v>
      </c>
      <c r="D16" t="s" s="12">
        <v>20</v>
      </c>
      <c r="E16" s="28">
        <v>21125</v>
      </c>
      <c r="F16" s="10"/>
    </row>
    <row r="17" ht="16" customHeight="1">
      <c r="A17" s="7"/>
      <c r="B17" s="11">
        <v>3</v>
      </c>
      <c r="C17" t="s" s="12">
        <v>7</v>
      </c>
      <c r="D17" t="s" s="12">
        <v>21</v>
      </c>
      <c r="E17" s="28">
        <v>16440</v>
      </c>
      <c r="F17" s="10"/>
    </row>
    <row r="18" ht="16" customHeight="1">
      <c r="A18" s="7"/>
      <c r="B18" s="11">
        <v>4</v>
      </c>
      <c r="C18" t="s" s="12">
        <v>9</v>
      </c>
      <c r="D18" t="s" s="12">
        <v>22</v>
      </c>
      <c r="E18" s="28">
        <v>22500</v>
      </c>
      <c r="F18" s="10"/>
    </row>
    <row r="19" ht="30" customHeight="1">
      <c r="A19" s="7"/>
      <c r="B19" s="11">
        <v>5</v>
      </c>
      <c r="C19" t="s" s="12">
        <v>23</v>
      </c>
      <c r="D19" t="s" s="12">
        <v>24</v>
      </c>
      <c r="E19" s="28">
        <v>24000</v>
      </c>
      <c r="F19" s="10"/>
    </row>
    <row r="20" ht="16" customHeight="1">
      <c r="A20" s="7"/>
      <c r="B20" s="11">
        <v>6</v>
      </c>
      <c r="C20" t="s" s="12">
        <v>25</v>
      </c>
      <c r="D20" t="s" s="12">
        <v>26</v>
      </c>
      <c r="E20" s="28">
        <v>15000</v>
      </c>
      <c r="F20" s="10"/>
    </row>
    <row r="21" ht="30" customHeight="1">
      <c r="A21" s="7"/>
      <c r="B21" s="11">
        <v>7</v>
      </c>
      <c r="C21" t="s" s="12">
        <v>11</v>
      </c>
      <c r="D21" t="s" s="12">
        <v>27</v>
      </c>
      <c r="E21" s="28">
        <v>9000</v>
      </c>
      <c r="F21" s="10"/>
    </row>
    <row r="22" ht="16" customHeight="1">
      <c r="A22" s="7"/>
      <c r="B22" s="11">
        <v>8</v>
      </c>
      <c r="C22" t="s" s="12">
        <v>28</v>
      </c>
      <c r="D22" t="s" s="12">
        <v>29</v>
      </c>
      <c r="E22" s="28">
        <v>32670</v>
      </c>
      <c r="F22" s="10"/>
    </row>
    <row r="23" ht="16" customHeight="1">
      <c r="A23" s="7"/>
      <c r="B23" s="11">
        <v>9</v>
      </c>
      <c r="C23" t="s" s="12">
        <v>15</v>
      </c>
      <c r="D23" t="s" s="12">
        <v>29</v>
      </c>
      <c r="E23" s="28">
        <v>32670</v>
      </c>
      <c r="F23" s="10"/>
    </row>
    <row r="24" ht="16" customHeight="1">
      <c r="A24" s="7"/>
      <c r="B24" s="29"/>
      <c r="C24" s="30"/>
      <c r="D24" t="s" s="9">
        <v>16</v>
      </c>
      <c r="E24" s="31">
        <f>SUM(E15:E23)</f>
        <v>420905</v>
      </c>
      <c r="F24" s="10"/>
    </row>
    <row r="25" ht="16" customHeight="1">
      <c r="A25" s="17"/>
      <c r="B25" s="18"/>
      <c r="C25" s="19"/>
      <c r="D25" s="19"/>
      <c r="E25" s="32"/>
      <c r="F25" s="21"/>
    </row>
    <row r="26" ht="16" customHeight="1">
      <c r="A26" s="17"/>
      <c r="B26" s="22"/>
      <c r="C26" s="23"/>
      <c r="D26" s="23"/>
      <c r="E26" s="33"/>
      <c r="F26" s="21"/>
    </row>
    <row r="27" ht="15.75" customHeight="1">
      <c r="A27" s="17"/>
      <c r="B27" t="s" s="25">
        <v>30</v>
      </c>
      <c r="C27" s="26"/>
      <c r="D27" s="26"/>
      <c r="E27" s="34"/>
      <c r="F27" s="21"/>
    </row>
    <row r="28" ht="16" customHeight="1">
      <c r="A28" s="7"/>
      <c r="B28" t="s" s="8">
        <v>1</v>
      </c>
      <c r="C28" t="s" s="9">
        <v>2</v>
      </c>
      <c r="D28" t="s" s="9">
        <v>3</v>
      </c>
      <c r="E28" t="s" s="8">
        <v>4</v>
      </c>
      <c r="F28" s="10"/>
    </row>
    <row r="29" ht="16" customHeight="1">
      <c r="A29" s="7"/>
      <c r="B29" s="11">
        <v>1</v>
      </c>
      <c r="C29" t="s" s="12">
        <v>31</v>
      </c>
      <c r="D29" t="s" s="12">
        <v>32</v>
      </c>
      <c r="E29" s="35">
        <v>207900</v>
      </c>
      <c r="F29" s="10"/>
    </row>
    <row r="30" ht="16" customHeight="1">
      <c r="A30" s="7"/>
      <c r="B30" s="11">
        <v>2</v>
      </c>
      <c r="C30" t="s" s="12">
        <v>33</v>
      </c>
      <c r="D30" t="s" s="12">
        <v>34</v>
      </c>
      <c r="E30" s="35">
        <v>5000</v>
      </c>
      <c r="F30" s="10"/>
    </row>
    <row r="31" ht="16" customHeight="1">
      <c r="A31" s="7"/>
      <c r="B31" s="11">
        <v>3</v>
      </c>
      <c r="C31" t="s" s="12">
        <v>35</v>
      </c>
      <c r="D31" t="s" s="12">
        <v>36</v>
      </c>
      <c r="E31" s="35">
        <v>3500</v>
      </c>
      <c r="F31" s="10"/>
    </row>
    <row r="32" ht="16" customHeight="1">
      <c r="A32" s="7"/>
      <c r="B32" s="11">
        <v>4</v>
      </c>
      <c r="C32" t="s" s="12">
        <v>37</v>
      </c>
      <c r="D32" t="s" s="12">
        <v>38</v>
      </c>
      <c r="E32" s="35">
        <v>16470</v>
      </c>
      <c r="F32" s="10"/>
    </row>
    <row r="33" ht="16" customHeight="1">
      <c r="A33" s="7"/>
      <c r="B33" s="11">
        <v>5</v>
      </c>
      <c r="C33" t="s" s="12">
        <v>39</v>
      </c>
      <c r="D33" t="s" s="12">
        <v>40</v>
      </c>
      <c r="E33" s="35">
        <v>38115</v>
      </c>
      <c r="F33" s="10"/>
    </row>
    <row r="34" ht="16" customHeight="1">
      <c r="A34" s="7"/>
      <c r="B34" s="11">
        <v>6</v>
      </c>
      <c r="C34" t="s" s="12">
        <v>41</v>
      </c>
      <c r="D34" t="s" s="12">
        <v>42</v>
      </c>
      <c r="E34" s="35">
        <v>30492</v>
      </c>
      <c r="F34" s="10"/>
    </row>
    <row r="35" ht="16" customHeight="1">
      <c r="A35" s="7"/>
      <c r="B35" s="11">
        <v>7</v>
      </c>
      <c r="C35" t="s" s="12">
        <v>43</v>
      </c>
      <c r="D35" t="s" s="12">
        <v>44</v>
      </c>
      <c r="E35" s="35">
        <v>74052</v>
      </c>
      <c r="F35" s="10"/>
    </row>
    <row r="36" ht="16" customHeight="1">
      <c r="A36" s="7"/>
      <c r="B36" s="11">
        <v>8</v>
      </c>
      <c r="C36" t="s" s="12">
        <v>45</v>
      </c>
      <c r="D36" t="s" s="12">
        <v>46</v>
      </c>
      <c r="E36" s="35">
        <v>16335</v>
      </c>
      <c r="F36" s="10"/>
    </row>
    <row r="37" ht="16" customHeight="1">
      <c r="A37" s="7"/>
      <c r="B37" s="29"/>
      <c r="C37" s="30"/>
      <c r="D37" t="s" s="9">
        <v>16</v>
      </c>
      <c r="E37" s="36">
        <v>397354</v>
      </c>
      <c r="F37" s="10"/>
    </row>
    <row r="38" ht="16" customHeight="1">
      <c r="A38" s="17"/>
      <c r="B38" s="18"/>
      <c r="C38" s="19"/>
      <c r="D38" s="37"/>
      <c r="E38" s="38"/>
      <c r="F38" s="21"/>
    </row>
    <row r="39" ht="16" customHeight="1">
      <c r="A39" s="17"/>
      <c r="B39" s="22"/>
      <c r="C39" s="23"/>
      <c r="D39" s="26"/>
      <c r="E39" s="39"/>
      <c r="F39" s="21"/>
    </row>
    <row r="40" ht="15.75" customHeight="1">
      <c r="A40" s="17"/>
      <c r="B40" t="s" s="40">
        <v>47</v>
      </c>
      <c r="C40" s="41"/>
      <c r="D40" t="s" s="42">
        <v>48</v>
      </c>
      <c r="E40" s="43">
        <f>E9</f>
        <v>104580</v>
      </c>
      <c r="F40" s="10"/>
    </row>
    <row r="41" ht="16" customHeight="1">
      <c r="A41" s="17"/>
      <c r="B41" s="22"/>
      <c r="C41" s="41"/>
      <c r="D41" t="s" s="42">
        <v>49</v>
      </c>
      <c r="E41" s="44">
        <f>E24</f>
        <v>420905</v>
      </c>
      <c r="F41" s="10"/>
    </row>
    <row r="42" ht="16" customHeight="1">
      <c r="A42" s="17"/>
      <c r="B42" s="22"/>
      <c r="C42" s="41"/>
      <c r="D42" t="s" s="42">
        <v>50</v>
      </c>
      <c r="E42" s="44">
        <f>E37</f>
        <v>397354</v>
      </c>
      <c r="F42" s="10"/>
    </row>
    <row r="43" ht="15.75" customHeight="1">
      <c r="A43" s="45"/>
      <c r="B43" s="46"/>
      <c r="C43" s="47"/>
      <c r="D43" t="s" s="48">
        <v>51</v>
      </c>
      <c r="E43" s="49">
        <f>SUM(E40:E42)</f>
        <v>922839</v>
      </c>
      <c r="F43" s="50"/>
    </row>
  </sheetData>
  <mergeCells count="1">
    <mergeCell ref="B1:E1"/>
  </mergeCell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