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465" windowWidth="22260" windowHeight="7680"/>
  </bookViews>
  <sheets>
    <sheet name="16-17BdgtVersion2" sheetId="4" r:id="rId1"/>
    <sheet name="16-17BdgtVersion1" sheetId="1" r:id="rId2"/>
    <sheet name="Schls vz Tchrs" sheetId="3" r:id="rId3"/>
  </sheets>
  <calcPr calcId="145621" concurrentCalc="0"/>
</workbook>
</file>

<file path=xl/calcChain.xml><?xml version="1.0" encoding="utf-8"?>
<calcChain xmlns="http://schemas.openxmlformats.org/spreadsheetml/2006/main">
  <c r="G12" i="4" l="1"/>
  <c r="G13" i="4"/>
  <c r="G14" i="4"/>
  <c r="G16" i="4"/>
  <c r="E16" i="4"/>
  <c r="M31" i="1"/>
  <c r="D31" i="1"/>
  <c r="M15" i="1"/>
  <c r="D15" i="1"/>
  <c r="F27" i="1"/>
  <c r="F26" i="1"/>
  <c r="F28" i="1"/>
  <c r="F29" i="1"/>
  <c r="F31" i="1"/>
  <c r="F10" i="1"/>
  <c r="F11" i="1"/>
  <c r="F12" i="1"/>
  <c r="F13" i="1"/>
  <c r="F15" i="1"/>
  <c r="O10" i="1"/>
  <c r="O11" i="1"/>
  <c r="O12" i="1"/>
  <c r="O13" i="1"/>
  <c r="O15" i="1"/>
  <c r="O26" i="1"/>
  <c r="O27" i="1"/>
  <c r="O28" i="1"/>
  <c r="O29" i="1"/>
  <c r="O31" i="1"/>
</calcChain>
</file>

<file path=xl/sharedStrings.xml><?xml version="1.0" encoding="utf-8"?>
<sst xmlns="http://schemas.openxmlformats.org/spreadsheetml/2006/main" count="184" uniqueCount="96">
  <si>
    <t>Incentives, Admin, Resource Person expenses taken under Local funds</t>
  </si>
  <si>
    <t>Level</t>
  </si>
  <si>
    <t># Tchrs</t>
  </si>
  <si>
    <t>Rate</t>
  </si>
  <si>
    <t>Budget</t>
  </si>
  <si>
    <t>Mnmi</t>
  </si>
  <si>
    <t>HSS</t>
  </si>
  <si>
    <t>HS</t>
  </si>
  <si>
    <t>Nrmbr</t>
  </si>
  <si>
    <t>MS</t>
  </si>
  <si>
    <t>Prmsvm</t>
  </si>
  <si>
    <t>Several</t>
  </si>
  <si>
    <t>PS</t>
  </si>
  <si>
    <t>Total</t>
  </si>
  <si>
    <t>Soordi</t>
  </si>
  <si>
    <t>Irmbli</t>
  </si>
  <si>
    <t>Lthr,Klklm</t>
  </si>
  <si>
    <t>Princeton</t>
  </si>
  <si>
    <t>Stanford</t>
  </si>
  <si>
    <t>Pandur</t>
  </si>
  <si>
    <t>Thiruvadhur</t>
  </si>
  <si>
    <t>Vengai</t>
  </si>
  <si>
    <t>Budget 2016-17  (Reduces # of Tchrs Works with EntryLevelPay)</t>
  </si>
  <si>
    <t>SILICON VALLEY              (17 Tchrs &amp;  Rs xx.xx L in 2015-16)</t>
  </si>
  <si>
    <t>STANFORD                    (13 Tchrs &amp; Rs 14.00 L in 2015-16)</t>
  </si>
  <si>
    <t>PRINCETON                  (x Tchrs &amp; Rs 10 L in 2014-15)</t>
  </si>
  <si>
    <t>FLORIDA              (10 Tchrs &amp; Rs 10.8 L in 2015-16)</t>
  </si>
  <si>
    <t>Neel,VdkV</t>
  </si>
  <si>
    <t>Pndr,Soordi</t>
  </si>
  <si>
    <t>Florida</t>
  </si>
  <si>
    <t>SiliconValley</t>
  </si>
  <si>
    <t>Budget 2016-17 (Requests Continuation)</t>
  </si>
  <si>
    <t>Budget 2016-17  (Requests Continuation )</t>
  </si>
  <si>
    <t>Vylr,Sgnd,Nthm</t>
  </si>
  <si>
    <t>Nrmbr,Kvthr,Vngi</t>
  </si>
  <si>
    <t xml:space="preserve">NEW Request </t>
  </si>
  <si>
    <t>Replace / (re) Add</t>
  </si>
  <si>
    <t xml:space="preserve">Supported by </t>
  </si>
  <si>
    <t xml:space="preserve">School </t>
  </si>
  <si>
    <t>Existing Teachers</t>
  </si>
  <si>
    <t>Yet to Decide</t>
  </si>
  <si>
    <t>With Local</t>
  </si>
  <si>
    <t>MS Kalkulam</t>
  </si>
  <si>
    <t xml:space="preserve">MS Lathur </t>
  </si>
  <si>
    <t>HS Neelamangalam</t>
  </si>
  <si>
    <t>PS Neelamangalam</t>
  </si>
  <si>
    <t xml:space="preserve">HSS Thiruvadhur </t>
  </si>
  <si>
    <t>HS Vadakku Vayalur</t>
  </si>
  <si>
    <t>PS Vadakku Vaylaur</t>
  </si>
  <si>
    <t>HSS Pandur</t>
  </si>
  <si>
    <t xml:space="preserve">MS Irumbulichery </t>
  </si>
  <si>
    <t>PS Pandur</t>
  </si>
  <si>
    <t>HS Sooradimangalam</t>
  </si>
  <si>
    <t>PS Sooradimangalam</t>
  </si>
  <si>
    <t>PS Eachangaranai ADW</t>
  </si>
  <si>
    <t>MS Kadambadi</t>
  </si>
  <si>
    <t>PS Kariachery</t>
  </si>
  <si>
    <t>MS Karumarapakkam</t>
  </si>
  <si>
    <t>MS Kilapakkam</t>
  </si>
  <si>
    <t>PS Kothimangalam</t>
  </si>
  <si>
    <t>HSS Manamai ADW</t>
  </si>
  <si>
    <t>PS Manamai ADW</t>
  </si>
  <si>
    <t>HS Natham</t>
  </si>
  <si>
    <t>PS Pattraikazhani ADW</t>
  </si>
  <si>
    <t>PS Perambakkam ADW</t>
  </si>
  <si>
    <t>PS Pulikundram ADW</t>
  </si>
  <si>
    <t xml:space="preserve">HS Sogandi </t>
  </si>
  <si>
    <t>HS Vayalur</t>
  </si>
  <si>
    <t>PS Vayalur</t>
  </si>
  <si>
    <t>MS Vittilapuram</t>
  </si>
  <si>
    <t>PS Koovathur ADW</t>
  </si>
  <si>
    <t>HSS Koovathur</t>
  </si>
  <si>
    <t>PS Koovathur</t>
  </si>
  <si>
    <t>PS Nerumbur ADW</t>
  </si>
  <si>
    <t>MS ParamaSivam Nagar ADW</t>
  </si>
  <si>
    <t>HSS Vengapakkam</t>
  </si>
  <si>
    <t>PS Vengapakkam</t>
  </si>
  <si>
    <t>PS Edaiyathur</t>
  </si>
  <si>
    <t>PS Karaithittu ADW</t>
  </si>
  <si>
    <t>MS Kunnavakkam</t>
  </si>
  <si>
    <t>PS Meyyur</t>
  </si>
  <si>
    <t>PS Nedumaram ADW</t>
  </si>
  <si>
    <t>PS Thathalur</t>
  </si>
  <si>
    <t>MS Thirukazhukundram North</t>
  </si>
  <si>
    <t>PS Vilagam</t>
  </si>
  <si>
    <t>HS Kodur</t>
  </si>
  <si>
    <t>PS Kodur</t>
  </si>
  <si>
    <t>HS Salur</t>
  </si>
  <si>
    <t>MS Kunnathur</t>
  </si>
  <si>
    <t>Budget 2016-17  (Requests adding 3 MS + 2 PS Level Tchrs)</t>
  </si>
  <si>
    <t>HS Nerumbur ADW</t>
  </si>
  <si>
    <t>PS Kuzhipanthandalam</t>
  </si>
  <si>
    <t>PS Puliyur</t>
  </si>
  <si>
    <t>Stanford frm SV</t>
  </si>
  <si>
    <t>Kdm,Krm,Kil,V</t>
  </si>
  <si>
    <t>2016-2017 Reward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</si>
</sst>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</font>
    <font>
      <b/>
      <sz val="11"/>
      <color theme="1"/>
      <name val="Calibri"/>
      <family val="2"/>
      <scheme val="minor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C00000"/>
      <name val="Arial"/>
      <family val="2"/>
    </font>
    <font>
      <b/>
      <sz val="10"/>
      <color rgb="FF0000FF"/>
      <name val="Arial"/>
      <family val="2"/>
    </font>
    <font>
      <i/>
      <sz val="10"/>
      <color rgb="FF00B050"/>
      <name val="Arial"/>
      <family val="2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rgb="FF008000"/>
      <name val="Calibri"/>
      <scheme val="minor"/>
    </font>
    <font>
      <sz val="11"/>
      <color rgb="FF008000"/>
      <name val="Calibri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0" fontId="1" fillId="0" borderId="0" xfId="1" applyBorder="1"/>
    <xf numFmtId="0" fontId="3" fillId="0" borderId="0" xfId="1" applyFont="1" applyBorder="1"/>
    <xf numFmtId="0" fontId="1" fillId="0" borderId="1" xfId="1" applyBorder="1"/>
    <xf numFmtId="0" fontId="7" fillId="0" borderId="0" xfId="1" applyFont="1" applyBorder="1"/>
    <xf numFmtId="0" fontId="8" fillId="0" borderId="0" xfId="1" applyFont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4" fillId="0" borderId="0" xfId="1" applyFont="1" applyBorder="1"/>
    <xf numFmtId="0" fontId="9" fillId="0" borderId="0" xfId="1" applyFont="1" applyBorder="1"/>
    <xf numFmtId="0" fontId="1" fillId="0" borderId="6" xfId="1" applyBorder="1"/>
    <xf numFmtId="9" fontId="1" fillId="0" borderId="7" xfId="1" applyNumberFormat="1" applyBorder="1"/>
    <xf numFmtId="0" fontId="1" fillId="0" borderId="7" xfId="1" applyBorder="1"/>
    <xf numFmtId="0" fontId="1" fillId="0" borderId="8" xfId="1" applyBorder="1"/>
    <xf numFmtId="0" fontId="4" fillId="0" borderId="5" xfId="1" applyFont="1" applyBorder="1"/>
    <xf numFmtId="0" fontId="1" fillId="0" borderId="9" xfId="1" applyBorder="1"/>
    <xf numFmtId="0" fontId="10" fillId="0" borderId="0" xfId="1" applyFont="1" applyBorder="1"/>
    <xf numFmtId="0" fontId="11" fillId="0" borderId="0" xfId="1" applyFont="1" applyBorder="1"/>
    <xf numFmtId="0" fontId="12" fillId="0" borderId="0" xfId="1" applyFont="1" applyBorder="1"/>
    <xf numFmtId="0" fontId="1" fillId="0" borderId="10" xfId="1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0" fontId="1" fillId="0" borderId="15" xfId="1" applyBorder="1"/>
    <xf numFmtId="0" fontId="1" fillId="0" borderId="16" xfId="1" applyBorder="1"/>
    <xf numFmtId="0" fontId="1" fillId="0" borderId="17" xfId="1" applyBorder="1"/>
    <xf numFmtId="0" fontId="1" fillId="0" borderId="18" xfId="1" applyBorder="1"/>
    <xf numFmtId="0" fontId="1" fillId="0" borderId="19" xfId="1" applyBorder="1"/>
    <xf numFmtId="0" fontId="1" fillId="0" borderId="20" xfId="1" applyBorder="1"/>
    <xf numFmtId="0" fontId="1" fillId="0" borderId="19" xfId="1" applyBorder="1" applyAlignment="1">
      <alignment horizontal="left"/>
    </xf>
    <xf numFmtId="0" fontId="1" fillId="0" borderId="20" xfId="1" applyBorder="1" applyAlignment="1">
      <alignment horizontal="left"/>
    </xf>
    <xf numFmtId="0" fontId="1" fillId="0" borderId="20" xfId="1" applyBorder="1" applyAlignment="1">
      <alignment horizontal="right"/>
    </xf>
    <xf numFmtId="0" fontId="1" fillId="0" borderId="21" xfId="1" applyBorder="1" applyAlignment="1">
      <alignment horizontal="right"/>
    </xf>
    <xf numFmtId="0" fontId="13" fillId="0" borderId="0" xfId="1" applyFont="1" applyBorder="1"/>
    <xf numFmtId="0" fontId="13" fillId="0" borderId="0" xfId="1" applyFont="1" applyFill="1" applyBorder="1"/>
    <xf numFmtId="0" fontId="13" fillId="0" borderId="0" xfId="1" applyFont="1" applyFill="1" applyBorder="1" applyAlignment="1">
      <alignment horizontal="right"/>
    </xf>
    <xf numFmtId="0" fontId="2" fillId="0" borderId="1" xfId="1" applyFont="1" applyBorder="1"/>
    <xf numFmtId="0" fontId="0" fillId="0" borderId="0" xfId="0" applyAlignment="1">
      <alignment horizontal="center"/>
    </xf>
    <xf numFmtId="0" fontId="5" fillId="0" borderId="0" xfId="1" applyFont="1" applyBorder="1"/>
    <xf numFmtId="0" fontId="1" fillId="0" borderId="22" xfId="1" applyBorder="1"/>
    <xf numFmtId="0" fontId="5" fillId="0" borderId="5" xfId="1" applyFont="1" applyBorder="1"/>
    <xf numFmtId="0" fontId="1" fillId="0" borderId="23" xfId="1" applyBorder="1"/>
    <xf numFmtId="0" fontId="1" fillId="0" borderId="24" xfId="1" applyBorder="1"/>
    <xf numFmtId="0" fontId="1" fillId="0" borderId="25" xfId="1" applyBorder="1"/>
    <xf numFmtId="0" fontId="0" fillId="0" borderId="0" xfId="0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26" xfId="1" applyBorder="1"/>
    <xf numFmtId="0" fontId="1" fillId="0" borderId="27" xfId="1" applyBorder="1"/>
    <xf numFmtId="0" fontId="1" fillId="0" borderId="28" xfId="1" applyBorder="1"/>
    <xf numFmtId="0" fontId="1" fillId="0" borderId="29" xfId="1" applyBorder="1"/>
    <xf numFmtId="0" fontId="1" fillId="0" borderId="30" xfId="1" applyBorder="1"/>
    <xf numFmtId="0" fontId="1" fillId="0" borderId="31" xfId="1" applyBorder="1"/>
    <xf numFmtId="0" fontId="5" fillId="0" borderId="29" xfId="1" applyFont="1" applyBorder="1"/>
    <xf numFmtId="0" fontId="4" fillId="0" borderId="29" xfId="1" applyFont="1" applyBorder="1"/>
    <xf numFmtId="0" fontId="0" fillId="0" borderId="0" xfId="0" applyBorder="1"/>
    <xf numFmtId="0" fontId="1" fillId="0" borderId="32" xfId="1" applyBorder="1"/>
    <xf numFmtId="0" fontId="1" fillId="0" borderId="33" xfId="1" applyBorder="1"/>
    <xf numFmtId="0" fontId="1" fillId="0" borderId="34" xfId="1" applyBorder="1"/>
    <xf numFmtId="0" fontId="1" fillId="0" borderId="35" xfId="1" applyBorder="1"/>
    <xf numFmtId="0" fontId="2" fillId="0" borderId="30" xfId="1" applyFont="1" applyBorder="1"/>
    <xf numFmtId="0" fontId="16" fillId="0" borderId="0" xfId="0" applyFont="1"/>
    <xf numFmtId="0" fontId="17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B1" workbookViewId="0">
      <selection activeCell="G36" sqref="G36"/>
    </sheetView>
  </sheetViews>
  <sheetFormatPr defaultColWidth="8.85546875" defaultRowHeight="15" x14ac:dyDescent="0.25"/>
  <cols>
    <col min="2" max="2" width="13.42578125" customWidth="1"/>
    <col min="9" max="9" width="13.140625" customWidth="1"/>
    <col min="11" max="11" width="15.140625" customWidth="1"/>
    <col min="18" max="18" width="13.28515625" customWidth="1"/>
  </cols>
  <sheetData>
    <row r="1" spans="1:18" ht="28.5" x14ac:dyDescent="0.45">
      <c r="A1" s="67" t="s">
        <v>95</v>
      </c>
      <c r="B1" s="67"/>
      <c r="C1" s="68"/>
      <c r="D1" s="68"/>
    </row>
    <row r="2" spans="1:18" x14ac:dyDescent="0.25"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1"/>
      <c r="R2" s="1"/>
    </row>
    <row r="3" spans="1:18" x14ac:dyDescent="0.25">
      <c r="B3" s="2"/>
      <c r="C3" s="2"/>
      <c r="D3" s="1"/>
      <c r="E3" s="1"/>
      <c r="F3" s="1"/>
      <c r="G3" s="1"/>
      <c r="H3" s="1"/>
      <c r="I3" s="1"/>
      <c r="J3" s="1"/>
    </row>
    <row r="4" spans="1:18" ht="15.75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1:18" x14ac:dyDescent="0.25">
      <c r="B5" s="1"/>
      <c r="C5" s="53"/>
      <c r="D5" s="54"/>
      <c r="E5" s="54"/>
      <c r="F5" s="54"/>
      <c r="G5" s="54"/>
      <c r="H5" s="54"/>
      <c r="I5" s="54"/>
      <c r="J5" s="55"/>
    </row>
    <row r="6" spans="1:18" x14ac:dyDescent="0.25">
      <c r="B6" s="2"/>
      <c r="C6" s="56"/>
      <c r="D6" s="20" t="s">
        <v>26</v>
      </c>
      <c r="E6" s="3"/>
      <c r="F6" s="3"/>
      <c r="G6" s="3"/>
      <c r="H6" s="2"/>
      <c r="I6" s="2"/>
      <c r="J6" s="57"/>
    </row>
    <row r="7" spans="1:18" x14ac:dyDescent="0.25">
      <c r="B7" s="2"/>
      <c r="C7" s="56"/>
      <c r="D7" s="42" t="s">
        <v>32</v>
      </c>
      <c r="E7" s="2"/>
      <c r="F7" s="2"/>
      <c r="G7" s="2"/>
      <c r="H7" s="2"/>
      <c r="I7" s="2"/>
      <c r="J7" s="57"/>
    </row>
    <row r="8" spans="1:18" x14ac:dyDescent="0.25">
      <c r="B8" s="2"/>
      <c r="C8" s="56"/>
      <c r="D8" s="3" t="s">
        <v>0</v>
      </c>
      <c r="E8" s="2"/>
      <c r="F8" s="2"/>
      <c r="G8" s="2"/>
      <c r="H8" s="2"/>
      <c r="I8" s="2"/>
      <c r="J8" s="57"/>
    </row>
    <row r="9" spans="1:18" ht="15.75" thickBot="1" x14ac:dyDescent="0.3">
      <c r="B9" s="2"/>
      <c r="C9" s="56"/>
      <c r="D9" s="3"/>
      <c r="E9" s="2"/>
      <c r="F9" s="2"/>
      <c r="G9" s="2"/>
      <c r="H9" s="2"/>
      <c r="I9" s="2"/>
      <c r="J9" s="57"/>
    </row>
    <row r="10" spans="1:18" ht="16.5" thickTop="1" thickBot="1" x14ac:dyDescent="0.3">
      <c r="B10" s="2"/>
      <c r="C10" s="65"/>
      <c r="D10" s="8"/>
      <c r="E10" s="8"/>
      <c r="F10" s="8"/>
      <c r="G10" s="8"/>
      <c r="H10" s="8"/>
      <c r="I10" s="8"/>
      <c r="J10" s="58"/>
    </row>
    <row r="11" spans="1:18" ht="15.75" thickTop="1" x14ac:dyDescent="0.25">
      <c r="B11" s="2"/>
      <c r="C11" s="56"/>
      <c r="D11" s="31" t="s">
        <v>1</v>
      </c>
      <c r="E11" s="32" t="s">
        <v>2</v>
      </c>
      <c r="F11" s="35" t="s">
        <v>3</v>
      </c>
      <c r="G11" s="36" t="s">
        <v>4</v>
      </c>
      <c r="H11" s="37"/>
      <c r="I11" s="38"/>
      <c r="J11" s="57"/>
    </row>
    <row r="12" spans="1:18" x14ac:dyDescent="0.25">
      <c r="B12" s="2"/>
      <c r="C12" s="59" t="s">
        <v>27</v>
      </c>
      <c r="D12" s="22" t="s">
        <v>7</v>
      </c>
      <c r="E12" s="23">
        <v>3</v>
      </c>
      <c r="F12" s="23">
        <v>9500</v>
      </c>
      <c r="G12" s="24">
        <f>E12*F12*12</f>
        <v>342000</v>
      </c>
      <c r="H12" s="37"/>
      <c r="I12" s="37"/>
      <c r="J12" s="57"/>
    </row>
    <row r="13" spans="1:18" x14ac:dyDescent="0.25">
      <c r="B13" s="2"/>
      <c r="C13" s="60" t="s">
        <v>16</v>
      </c>
      <c r="D13" s="22" t="s">
        <v>9</v>
      </c>
      <c r="E13" s="23">
        <v>2</v>
      </c>
      <c r="F13" s="23">
        <v>8500</v>
      </c>
      <c r="G13" s="24">
        <f>E13*F13*12</f>
        <v>204000</v>
      </c>
      <c r="H13" s="37"/>
      <c r="I13" s="37"/>
      <c r="J13" s="57"/>
    </row>
    <row r="14" spans="1:18" ht="15.75" thickBot="1" x14ac:dyDescent="0.3">
      <c r="B14" s="2"/>
      <c r="C14" s="59" t="s">
        <v>27</v>
      </c>
      <c r="D14" s="25" t="s">
        <v>12</v>
      </c>
      <c r="E14" s="26">
        <v>2</v>
      </c>
      <c r="F14" s="26">
        <v>7500</v>
      </c>
      <c r="G14" s="27">
        <f>E14*F14*12</f>
        <v>180000</v>
      </c>
      <c r="H14" s="38"/>
      <c r="I14" s="37"/>
      <c r="J14" s="57"/>
    </row>
    <row r="15" spans="1:18" ht="15.75" thickTop="1" x14ac:dyDescent="0.25">
      <c r="B15" s="2"/>
      <c r="C15" s="56"/>
      <c r="D15" s="2"/>
      <c r="E15" s="2"/>
      <c r="F15" s="2"/>
      <c r="G15" s="2"/>
      <c r="H15" s="2"/>
      <c r="I15" s="2"/>
      <c r="J15" s="57"/>
    </row>
    <row r="16" spans="1:18" x14ac:dyDescent="0.25">
      <c r="B16" s="2"/>
      <c r="C16" s="56"/>
      <c r="D16" s="2" t="s">
        <v>13</v>
      </c>
      <c r="E16" s="2">
        <f>SUM(E12:E14)</f>
        <v>7</v>
      </c>
      <c r="F16" s="2"/>
      <c r="G16" s="12">
        <f>SUM(G12:G14)</f>
        <v>726000</v>
      </c>
      <c r="H16" s="2"/>
      <c r="I16" s="12"/>
      <c r="J16" s="66"/>
    </row>
    <row r="17" spans="9:18" ht="15.75" thickBot="1" x14ac:dyDescent="0.3">
      <c r="I17" s="61"/>
      <c r="J17" s="2"/>
      <c r="K17" s="62"/>
    </row>
    <row r="18" spans="9:18" x14ac:dyDescent="0.25">
      <c r="I18" s="61"/>
      <c r="J18" s="2"/>
      <c r="K18" s="61"/>
    </row>
    <row r="32" spans="9:18" ht="15.75" thickBot="1" x14ac:dyDescent="0.3">
      <c r="L32" s="63"/>
      <c r="M32" s="63"/>
      <c r="N32" s="63"/>
      <c r="O32" s="63"/>
      <c r="P32" s="63"/>
      <c r="Q32" s="63"/>
      <c r="R32" s="64"/>
    </row>
  </sheetData>
  <pageMargins left="0.75" right="0.75" top="1" bottom="1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3"/>
  <sheetViews>
    <sheetView topLeftCell="A10" workbookViewId="0">
      <selection activeCell="B15" sqref="B15"/>
    </sheetView>
  </sheetViews>
  <sheetFormatPr defaultColWidth="8.85546875" defaultRowHeight="15" x14ac:dyDescent="0.25"/>
  <cols>
    <col min="2" max="2" width="13.42578125" customWidth="1"/>
    <col min="9" max="9" width="13.140625" customWidth="1"/>
    <col min="11" max="11" width="15.140625" customWidth="1"/>
    <col min="18" max="18" width="13.28515625" customWidth="1"/>
  </cols>
  <sheetData>
    <row r="2" spans="2:18" ht="15.75" thickBot="1" x14ac:dyDescent="0.3"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1"/>
      <c r="R2" s="1"/>
    </row>
    <row r="3" spans="2:18" ht="15.75" thickTop="1" x14ac:dyDescent="0.25">
      <c r="B3" s="7"/>
      <c r="C3" s="8"/>
      <c r="D3" s="8"/>
      <c r="E3" s="8"/>
      <c r="F3" s="8"/>
      <c r="G3" s="8"/>
      <c r="H3" s="8"/>
      <c r="I3" s="8"/>
      <c r="J3" s="18"/>
      <c r="K3" s="8"/>
      <c r="L3" s="8"/>
      <c r="M3" s="8"/>
      <c r="N3" s="8"/>
      <c r="O3" s="8"/>
      <c r="P3" s="8"/>
      <c r="Q3" s="8"/>
      <c r="R3" s="9"/>
    </row>
    <row r="4" spans="2:18" x14ac:dyDescent="0.25">
      <c r="B4" s="10"/>
      <c r="C4" s="12" t="s">
        <v>23</v>
      </c>
      <c r="D4" s="5"/>
      <c r="E4" s="5"/>
      <c r="F4" s="5"/>
      <c r="G4" s="5"/>
      <c r="H4" s="5"/>
      <c r="I4" s="2"/>
      <c r="J4" s="18"/>
      <c r="K4" s="2"/>
      <c r="L4" s="19" t="s">
        <v>24</v>
      </c>
      <c r="M4" s="6"/>
      <c r="N4" s="6"/>
      <c r="O4" s="6"/>
      <c r="P4" s="6"/>
      <c r="Q4" s="6"/>
      <c r="R4" s="4"/>
    </row>
    <row r="5" spans="2:18" x14ac:dyDescent="0.25">
      <c r="B5" s="10"/>
      <c r="C5" s="42" t="s">
        <v>22</v>
      </c>
      <c r="D5" s="2"/>
      <c r="E5" s="2"/>
      <c r="F5" s="2"/>
      <c r="G5" s="2"/>
      <c r="H5" s="2"/>
      <c r="I5" s="2"/>
      <c r="J5" s="18"/>
      <c r="K5" s="2"/>
      <c r="L5" s="42" t="s">
        <v>89</v>
      </c>
      <c r="M5" s="2"/>
      <c r="N5" s="2"/>
      <c r="O5" s="2"/>
      <c r="P5" s="2"/>
      <c r="Q5" s="2"/>
      <c r="R5" s="4"/>
    </row>
    <row r="6" spans="2:18" x14ac:dyDescent="0.25">
      <c r="B6" s="10"/>
      <c r="C6" s="3" t="s">
        <v>0</v>
      </c>
      <c r="D6" s="2"/>
      <c r="E6" s="2"/>
      <c r="F6" s="2"/>
      <c r="G6" s="2"/>
      <c r="H6" s="2"/>
      <c r="I6" s="2"/>
      <c r="J6" s="18"/>
      <c r="K6" s="2"/>
      <c r="L6" s="3" t="s">
        <v>0</v>
      </c>
      <c r="M6" s="2"/>
      <c r="N6" s="2"/>
      <c r="O6" s="2"/>
      <c r="P6" s="2"/>
      <c r="Q6" s="2"/>
      <c r="R6" s="4"/>
    </row>
    <row r="7" spans="2:18" ht="15.75" thickBot="1" x14ac:dyDescent="0.3">
      <c r="B7" s="13"/>
      <c r="C7" s="3"/>
      <c r="D7" s="2"/>
      <c r="E7" s="2"/>
      <c r="F7" s="2"/>
      <c r="G7" s="2"/>
      <c r="H7" s="2"/>
      <c r="I7" s="2"/>
      <c r="J7" s="18"/>
      <c r="K7" s="2"/>
      <c r="L7" s="3"/>
      <c r="M7" s="2"/>
      <c r="N7" s="2"/>
      <c r="O7" s="2"/>
      <c r="P7" s="2"/>
      <c r="Q7" s="2"/>
      <c r="R7" s="4"/>
    </row>
    <row r="8" spans="2:18" ht="16.5" thickTop="1" thickBot="1" x14ac:dyDescent="0.3">
      <c r="B8" s="10"/>
      <c r="C8" s="8"/>
      <c r="D8" s="8"/>
      <c r="E8" s="8"/>
      <c r="F8" s="8"/>
      <c r="G8" s="8"/>
      <c r="H8" s="8"/>
      <c r="I8" s="8"/>
      <c r="J8" s="18"/>
      <c r="K8" s="8"/>
      <c r="L8" s="8"/>
      <c r="M8" s="8"/>
      <c r="N8" s="8"/>
      <c r="O8" s="8"/>
      <c r="P8" s="8"/>
      <c r="Q8" s="8"/>
      <c r="R8" s="9"/>
    </row>
    <row r="9" spans="2:18" ht="16.5" thickTop="1" thickBot="1" x14ac:dyDescent="0.3">
      <c r="B9" s="10"/>
      <c r="C9" s="33" t="s">
        <v>1</v>
      </c>
      <c r="D9" s="34" t="s">
        <v>2</v>
      </c>
      <c r="E9" s="35" t="s">
        <v>3</v>
      </c>
      <c r="F9" s="36" t="s">
        <v>4</v>
      </c>
      <c r="G9" s="2"/>
      <c r="H9" s="38"/>
      <c r="I9" s="2"/>
      <c r="J9" s="18"/>
      <c r="K9" s="2"/>
      <c r="L9" s="31" t="s">
        <v>1</v>
      </c>
      <c r="M9" s="32" t="s">
        <v>2</v>
      </c>
      <c r="N9" s="35" t="s">
        <v>3</v>
      </c>
      <c r="O9" s="36" t="s">
        <v>4</v>
      </c>
      <c r="P9" s="37"/>
      <c r="Q9" s="38"/>
      <c r="R9" s="4"/>
    </row>
    <row r="10" spans="2:18" ht="15.75" thickTop="1" x14ac:dyDescent="0.25">
      <c r="B10" s="10" t="s">
        <v>5</v>
      </c>
      <c r="C10" s="28" t="s">
        <v>6</v>
      </c>
      <c r="D10" s="29">
        <v>2</v>
      </c>
      <c r="E10" s="29">
        <v>10500</v>
      </c>
      <c r="F10" s="30">
        <f>D10*E10*12</f>
        <v>252000</v>
      </c>
      <c r="G10" s="2"/>
      <c r="H10" s="2"/>
      <c r="I10" s="2"/>
      <c r="J10" s="18"/>
      <c r="K10" s="2" t="s">
        <v>21</v>
      </c>
      <c r="L10" s="28" t="s">
        <v>6</v>
      </c>
      <c r="M10" s="29">
        <v>4</v>
      </c>
      <c r="N10" s="29">
        <v>10500</v>
      </c>
      <c r="O10" s="30">
        <f>M10*N10*12</f>
        <v>504000</v>
      </c>
      <c r="P10" s="37"/>
      <c r="Q10" s="37"/>
      <c r="R10" s="4"/>
    </row>
    <row r="11" spans="2:18" x14ac:dyDescent="0.25">
      <c r="B11" s="44" t="s">
        <v>33</v>
      </c>
      <c r="C11" s="22" t="s">
        <v>7</v>
      </c>
      <c r="D11" s="23">
        <v>5</v>
      </c>
      <c r="E11" s="23">
        <v>9500</v>
      </c>
      <c r="F11" s="24">
        <f>D11*E11*12</f>
        <v>570000</v>
      </c>
      <c r="G11" s="2"/>
      <c r="H11" s="2"/>
      <c r="I11" s="2"/>
      <c r="J11" s="18"/>
      <c r="K11" s="2" t="s">
        <v>8</v>
      </c>
      <c r="L11" s="22" t="s">
        <v>7</v>
      </c>
      <c r="M11" s="23">
        <v>3</v>
      </c>
      <c r="N11" s="23">
        <v>9500</v>
      </c>
      <c r="O11" s="24">
        <f>M11*N11*12</f>
        <v>342000</v>
      </c>
      <c r="P11" s="37"/>
      <c r="Q11" s="37"/>
      <c r="R11" s="4"/>
    </row>
    <row r="12" spans="2:18" x14ac:dyDescent="0.25">
      <c r="B12" s="44" t="s">
        <v>94</v>
      </c>
      <c r="C12" s="22" t="s">
        <v>9</v>
      </c>
      <c r="D12" s="23">
        <v>5</v>
      </c>
      <c r="E12" s="23">
        <v>8500</v>
      </c>
      <c r="F12" s="24">
        <f>D12*E12*12</f>
        <v>510000</v>
      </c>
      <c r="G12" s="2"/>
      <c r="H12" s="2"/>
      <c r="I12" s="2"/>
      <c r="J12" s="18"/>
      <c r="K12" s="2" t="s">
        <v>10</v>
      </c>
      <c r="L12" s="22" t="s">
        <v>9</v>
      </c>
      <c r="M12" s="23">
        <v>3</v>
      </c>
      <c r="N12" s="23">
        <v>8500</v>
      </c>
      <c r="O12" s="24">
        <f>M12*N12*12</f>
        <v>306000</v>
      </c>
      <c r="P12" s="37"/>
      <c r="Q12" s="37"/>
      <c r="R12" s="4"/>
    </row>
    <row r="13" spans="2:18" ht="15.75" thickBot="1" x14ac:dyDescent="0.3">
      <c r="B13" s="17" t="s">
        <v>11</v>
      </c>
      <c r="C13" s="25" t="s">
        <v>12</v>
      </c>
      <c r="D13" s="26">
        <v>6</v>
      </c>
      <c r="E13" s="26">
        <v>7500</v>
      </c>
      <c r="F13" s="27">
        <f>D13*E13*12</f>
        <v>540000</v>
      </c>
      <c r="G13" s="2"/>
      <c r="H13" s="2"/>
      <c r="I13" s="2"/>
      <c r="J13" s="18"/>
      <c r="K13" s="42" t="s">
        <v>34</v>
      </c>
      <c r="L13" s="25" t="s">
        <v>12</v>
      </c>
      <c r="M13" s="26">
        <v>8</v>
      </c>
      <c r="N13" s="26">
        <v>7500</v>
      </c>
      <c r="O13" s="27">
        <f>M13*N13*12</f>
        <v>720000</v>
      </c>
      <c r="P13" s="38"/>
      <c r="Q13" s="37"/>
      <c r="R13" s="4"/>
    </row>
    <row r="14" spans="2:18" ht="15.75" thickTop="1" x14ac:dyDescent="0.25">
      <c r="B14" s="10"/>
      <c r="C14" s="2"/>
      <c r="D14" s="2"/>
      <c r="E14" s="2"/>
      <c r="F14" s="2"/>
      <c r="G14" s="2"/>
      <c r="H14" s="2"/>
      <c r="I14" s="2"/>
      <c r="J14" s="18"/>
      <c r="K14" s="2"/>
      <c r="L14" s="2"/>
      <c r="M14" s="2"/>
      <c r="N14" s="2"/>
      <c r="O14" s="2"/>
      <c r="P14" s="39"/>
      <c r="Q14" s="37"/>
      <c r="R14" s="4"/>
    </row>
    <row r="15" spans="2:18" x14ac:dyDescent="0.25">
      <c r="B15" s="10"/>
      <c r="C15" s="2" t="s">
        <v>13</v>
      </c>
      <c r="D15" s="2">
        <f>SUM(D10:D13)</f>
        <v>18</v>
      </c>
      <c r="E15" s="2"/>
      <c r="F15" s="12">
        <f>SUM(F10:F13)</f>
        <v>1872000</v>
      </c>
      <c r="G15" s="2"/>
      <c r="H15" s="12"/>
      <c r="I15" s="2"/>
      <c r="J15" s="18"/>
      <c r="K15" s="2"/>
      <c r="L15" s="11" t="s">
        <v>13</v>
      </c>
      <c r="M15" s="2">
        <f>SUM(M10:M13)</f>
        <v>18</v>
      </c>
      <c r="N15" s="2"/>
      <c r="O15" s="12">
        <f>SUM(O10:O13)</f>
        <v>1872000</v>
      </c>
      <c r="P15" s="2"/>
      <c r="Q15" s="12"/>
      <c r="R15" s="40"/>
    </row>
    <row r="16" spans="2:18" ht="15.75" thickBot="1" x14ac:dyDescent="0.3">
      <c r="B16" s="13"/>
      <c r="C16" s="15"/>
      <c r="D16" s="14"/>
      <c r="E16" s="15"/>
      <c r="F16" s="15"/>
      <c r="G16" s="15"/>
      <c r="H16" s="15"/>
      <c r="I16" s="15"/>
      <c r="J16" s="18"/>
      <c r="K16" s="15"/>
      <c r="L16" s="15"/>
      <c r="M16" s="15"/>
      <c r="N16" s="15"/>
      <c r="O16" s="15"/>
      <c r="P16" s="15"/>
      <c r="Q16" s="15"/>
      <c r="R16" s="16"/>
    </row>
    <row r="17" spans="2:18" ht="15.75" thickTop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15.75" thickBot="1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5.75" thickTop="1" x14ac:dyDescent="0.25">
      <c r="B19" s="7"/>
      <c r="C19" s="8"/>
      <c r="D19" s="8"/>
      <c r="E19" s="8"/>
      <c r="F19" s="8"/>
      <c r="G19" s="8"/>
      <c r="H19" s="8"/>
      <c r="I19" s="8"/>
      <c r="J19" s="18"/>
      <c r="K19" s="8"/>
      <c r="L19" s="8"/>
      <c r="M19" s="8"/>
      <c r="N19" s="8"/>
      <c r="O19" s="8"/>
      <c r="P19" s="8"/>
      <c r="Q19" s="8"/>
      <c r="R19" s="9"/>
    </row>
    <row r="20" spans="2:18" x14ac:dyDescent="0.25">
      <c r="B20" s="10"/>
      <c r="C20" s="21" t="s">
        <v>25</v>
      </c>
      <c r="D20" s="2"/>
      <c r="E20" s="2"/>
      <c r="F20" s="2"/>
      <c r="G20" s="2"/>
      <c r="H20" s="2"/>
      <c r="I20" s="2"/>
      <c r="J20" s="18"/>
      <c r="K20" s="2"/>
      <c r="L20" s="20" t="s">
        <v>26</v>
      </c>
      <c r="M20" s="3"/>
      <c r="N20" s="3"/>
      <c r="O20" s="3"/>
      <c r="P20" s="2"/>
      <c r="Q20" s="2"/>
      <c r="R20" s="4"/>
    </row>
    <row r="21" spans="2:18" x14ac:dyDescent="0.25">
      <c r="B21" s="10"/>
      <c r="C21" s="42" t="s">
        <v>31</v>
      </c>
      <c r="D21" s="2"/>
      <c r="E21" s="2"/>
      <c r="F21" s="2"/>
      <c r="G21" s="2"/>
      <c r="H21" s="2"/>
      <c r="I21" s="2"/>
      <c r="J21" s="18"/>
      <c r="K21" s="2"/>
      <c r="L21" s="42" t="s">
        <v>32</v>
      </c>
      <c r="M21" s="2"/>
      <c r="N21" s="2"/>
      <c r="O21" s="2"/>
      <c r="P21" s="2"/>
      <c r="Q21" s="2"/>
      <c r="R21" s="4"/>
    </row>
    <row r="22" spans="2:18" x14ac:dyDescent="0.25">
      <c r="B22" s="10"/>
      <c r="C22" s="3" t="s">
        <v>0</v>
      </c>
      <c r="D22" s="2"/>
      <c r="E22" s="2"/>
      <c r="F22" s="2"/>
      <c r="G22" s="2"/>
      <c r="H22" s="2"/>
      <c r="I22" s="2"/>
      <c r="J22" s="18"/>
      <c r="K22" s="2"/>
      <c r="L22" s="3" t="s">
        <v>0</v>
      </c>
      <c r="M22" s="2"/>
      <c r="N22" s="2"/>
      <c r="O22" s="2"/>
      <c r="P22" s="2"/>
      <c r="Q22" s="2"/>
      <c r="R22" s="4"/>
    </row>
    <row r="23" spans="2:18" ht="15.75" thickBot="1" x14ac:dyDescent="0.3">
      <c r="B23" s="13"/>
      <c r="C23" s="3"/>
      <c r="D23" s="2"/>
      <c r="E23" s="2"/>
      <c r="F23" s="2"/>
      <c r="G23" s="2"/>
      <c r="H23" s="2"/>
      <c r="I23" s="2"/>
      <c r="J23" s="18"/>
      <c r="K23" s="2"/>
      <c r="L23" s="3"/>
      <c r="M23" s="2"/>
      <c r="N23" s="2"/>
      <c r="O23" s="2"/>
      <c r="P23" s="2"/>
      <c r="Q23" s="2"/>
      <c r="R23" s="4"/>
    </row>
    <row r="24" spans="2:18" ht="16.5" thickTop="1" thickBot="1" x14ac:dyDescent="0.3">
      <c r="B24" s="10"/>
      <c r="C24" s="8"/>
      <c r="D24" s="8"/>
      <c r="E24" s="8"/>
      <c r="F24" s="8"/>
      <c r="G24" s="8"/>
      <c r="H24" s="8"/>
      <c r="I24" s="8"/>
      <c r="J24" s="18"/>
      <c r="K24" s="8"/>
      <c r="L24" s="8"/>
      <c r="M24" s="8"/>
      <c r="N24" s="8"/>
      <c r="O24" s="8"/>
      <c r="P24" s="8"/>
      <c r="Q24" s="8"/>
      <c r="R24" s="9"/>
    </row>
    <row r="25" spans="2:18" ht="16.5" thickTop="1" thickBot="1" x14ac:dyDescent="0.3">
      <c r="B25" s="10"/>
      <c r="C25" s="31" t="s">
        <v>1</v>
      </c>
      <c r="D25" s="32" t="s">
        <v>2</v>
      </c>
      <c r="E25" s="35" t="s">
        <v>3</v>
      </c>
      <c r="F25" s="36" t="s">
        <v>4</v>
      </c>
      <c r="G25" s="2"/>
      <c r="H25" s="2"/>
      <c r="I25" s="2"/>
      <c r="J25" s="18"/>
      <c r="K25" s="2"/>
      <c r="L25" s="31" t="s">
        <v>1</v>
      </c>
      <c r="M25" s="32" t="s">
        <v>2</v>
      </c>
      <c r="N25" s="35" t="s">
        <v>3</v>
      </c>
      <c r="O25" s="36" t="s">
        <v>4</v>
      </c>
      <c r="P25" s="37"/>
      <c r="Q25" s="38"/>
      <c r="R25" s="4"/>
    </row>
    <row r="26" spans="2:18" ht="15.75" thickTop="1" x14ac:dyDescent="0.25">
      <c r="B26" s="44" t="s">
        <v>19</v>
      </c>
      <c r="C26" s="28" t="s">
        <v>6</v>
      </c>
      <c r="D26" s="29">
        <v>3</v>
      </c>
      <c r="E26" s="29">
        <v>10500</v>
      </c>
      <c r="F26" s="30">
        <f>D26*E26*12</f>
        <v>378000</v>
      </c>
      <c r="G26" s="2"/>
      <c r="H26" s="2"/>
      <c r="I26" s="2"/>
      <c r="J26" s="18"/>
      <c r="K26" s="42" t="s">
        <v>20</v>
      </c>
      <c r="L26" s="28" t="s">
        <v>6</v>
      </c>
      <c r="M26" s="29">
        <v>2</v>
      </c>
      <c r="N26" s="29">
        <v>10500</v>
      </c>
      <c r="O26" s="30">
        <f>M26*N26*12</f>
        <v>252000</v>
      </c>
      <c r="P26" s="37"/>
      <c r="Q26" s="37"/>
      <c r="R26" s="4"/>
    </row>
    <row r="27" spans="2:18" x14ac:dyDescent="0.25">
      <c r="B27" s="17" t="s">
        <v>14</v>
      </c>
      <c r="C27" s="22" t="s">
        <v>7</v>
      </c>
      <c r="D27" s="23">
        <v>2</v>
      </c>
      <c r="E27" s="23">
        <v>9500</v>
      </c>
      <c r="F27" s="24">
        <f>D27*E27*12</f>
        <v>228000</v>
      </c>
      <c r="G27" s="2"/>
      <c r="H27" s="2"/>
      <c r="I27" s="2"/>
      <c r="J27" s="18"/>
      <c r="K27" s="42" t="s">
        <v>27</v>
      </c>
      <c r="L27" s="22" t="s">
        <v>7</v>
      </c>
      <c r="M27" s="23">
        <v>3</v>
      </c>
      <c r="N27" s="23">
        <v>9500</v>
      </c>
      <c r="O27" s="24">
        <f>M27*N27*12</f>
        <v>342000</v>
      </c>
      <c r="P27" s="37"/>
      <c r="Q27" s="37"/>
      <c r="R27" s="4"/>
    </row>
    <row r="28" spans="2:18" x14ac:dyDescent="0.25">
      <c r="B28" s="17" t="s">
        <v>15</v>
      </c>
      <c r="C28" s="22" t="s">
        <v>9</v>
      </c>
      <c r="D28" s="23">
        <v>3</v>
      </c>
      <c r="E28" s="23">
        <v>8500</v>
      </c>
      <c r="F28" s="24">
        <f>D28*E28*12</f>
        <v>306000</v>
      </c>
      <c r="G28" s="2"/>
      <c r="H28" s="2"/>
      <c r="I28" s="2"/>
      <c r="J28" s="18"/>
      <c r="K28" s="11" t="s">
        <v>16</v>
      </c>
      <c r="L28" s="22" t="s">
        <v>9</v>
      </c>
      <c r="M28" s="23">
        <v>3</v>
      </c>
      <c r="N28" s="23">
        <v>8500</v>
      </c>
      <c r="O28" s="24">
        <f>M28*N28*12</f>
        <v>306000</v>
      </c>
      <c r="P28" s="37"/>
      <c r="Q28" s="37"/>
      <c r="R28" s="4"/>
    </row>
    <row r="29" spans="2:18" ht="15.75" thickBot="1" x14ac:dyDescent="0.3">
      <c r="B29" s="44" t="s">
        <v>28</v>
      </c>
      <c r="C29" s="45" t="s">
        <v>12</v>
      </c>
      <c r="D29" s="46">
        <v>3</v>
      </c>
      <c r="E29" s="46">
        <v>7500</v>
      </c>
      <c r="F29" s="43">
        <f>D29*E29*12</f>
        <v>270000</v>
      </c>
      <c r="G29" s="2"/>
      <c r="H29" s="2"/>
      <c r="I29" s="2"/>
      <c r="J29" s="18"/>
      <c r="K29" s="42" t="s">
        <v>27</v>
      </c>
      <c r="L29" s="25" t="s">
        <v>12</v>
      </c>
      <c r="M29" s="26">
        <v>3</v>
      </c>
      <c r="N29" s="26">
        <v>7500</v>
      </c>
      <c r="O29" s="27">
        <f>M29*N29*12</f>
        <v>270000</v>
      </c>
      <c r="P29" s="38"/>
      <c r="Q29" s="37"/>
      <c r="R29" s="4"/>
    </row>
    <row r="30" spans="2:18" ht="15.75" thickTop="1" x14ac:dyDescent="0.25">
      <c r="B30" s="10"/>
      <c r="C30" s="47"/>
      <c r="D30" s="47"/>
      <c r="E30" s="47"/>
      <c r="F30" s="47"/>
      <c r="G30" s="2"/>
      <c r="H30" s="2"/>
      <c r="I30" s="2"/>
      <c r="J30" s="18"/>
      <c r="K30" s="2"/>
      <c r="L30" s="2"/>
      <c r="M30" s="2"/>
      <c r="N30" s="2"/>
      <c r="O30" s="2"/>
      <c r="P30" s="2"/>
      <c r="Q30" s="2"/>
      <c r="R30" s="4"/>
    </row>
    <row r="31" spans="2:18" x14ac:dyDescent="0.25">
      <c r="B31" s="10"/>
      <c r="C31" s="2" t="s">
        <v>13</v>
      </c>
      <c r="D31" s="2">
        <f>SUM(D26:D29)</f>
        <v>11</v>
      </c>
      <c r="E31" s="2"/>
      <c r="F31" s="12">
        <f>SUM(F26:F29)</f>
        <v>1182000</v>
      </c>
      <c r="G31" s="2"/>
      <c r="H31" s="2"/>
      <c r="I31" s="2"/>
      <c r="J31" s="18"/>
      <c r="K31" s="2"/>
      <c r="L31" s="2" t="s">
        <v>13</v>
      </c>
      <c r="M31" s="2">
        <f>SUM(M26:M29)</f>
        <v>11</v>
      </c>
      <c r="N31" s="2"/>
      <c r="O31" s="12">
        <f>SUM(O26:O29)</f>
        <v>1170000</v>
      </c>
      <c r="P31" s="2"/>
      <c r="Q31" s="12"/>
      <c r="R31" s="40"/>
    </row>
    <row r="32" spans="2:18" ht="15.75" thickBot="1" x14ac:dyDescent="0.3">
      <c r="B32" s="13"/>
      <c r="C32" s="15"/>
      <c r="D32" s="15"/>
      <c r="E32" s="15"/>
      <c r="F32" s="15"/>
      <c r="G32" s="15"/>
      <c r="H32" s="15"/>
      <c r="I32" s="15"/>
      <c r="J32" s="18"/>
      <c r="K32" s="15"/>
      <c r="L32" s="15"/>
      <c r="M32" s="15"/>
      <c r="N32" s="15"/>
      <c r="O32" s="15"/>
      <c r="P32" s="15"/>
      <c r="Q32" s="15"/>
      <c r="R32" s="16"/>
    </row>
    <row r="33" ht="15.75" thickTop="1" x14ac:dyDescent="0.25"/>
  </sheetData>
  <pageMargins left="0.75" right="0.75" top="1" bottom="1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8"/>
  <sheetViews>
    <sheetView topLeftCell="A28" workbookViewId="0">
      <selection activeCell="B46" sqref="B46:B51"/>
    </sheetView>
  </sheetViews>
  <sheetFormatPr defaultColWidth="8.85546875" defaultRowHeight="15" x14ac:dyDescent="0.25"/>
  <cols>
    <col min="2" max="2" width="26.7109375" customWidth="1"/>
    <col min="3" max="3" width="8.85546875" style="41"/>
    <col min="4" max="4" width="9.42578125" style="41" customWidth="1"/>
    <col min="5" max="5" width="8.28515625" style="41" customWidth="1"/>
    <col min="6" max="6" width="17.7109375" customWidth="1"/>
  </cols>
  <sheetData>
    <row r="2" spans="2:6" s="48" customFormat="1" ht="44.25" customHeight="1" x14ac:dyDescent="0.25">
      <c r="B2" s="48" t="s">
        <v>38</v>
      </c>
      <c r="C2" s="48" t="s">
        <v>39</v>
      </c>
      <c r="D2" s="48" t="s">
        <v>36</v>
      </c>
      <c r="E2" s="48" t="s">
        <v>35</v>
      </c>
      <c r="F2" s="48" t="s">
        <v>37</v>
      </c>
    </row>
    <row r="3" spans="2:6" x14ac:dyDescent="0.25">
      <c r="B3" t="s">
        <v>44</v>
      </c>
      <c r="C3" s="41">
        <v>1</v>
      </c>
      <c r="F3" t="s">
        <v>29</v>
      </c>
    </row>
    <row r="4" spans="2:6" x14ac:dyDescent="0.25">
      <c r="B4" t="s">
        <v>47</v>
      </c>
      <c r="C4" s="41">
        <v>2</v>
      </c>
      <c r="D4" s="52">
        <v>1</v>
      </c>
      <c r="F4" t="s">
        <v>29</v>
      </c>
    </row>
    <row r="5" spans="2:6" x14ac:dyDescent="0.25">
      <c r="B5" t="s">
        <v>46</v>
      </c>
      <c r="C5" s="41">
        <v>2</v>
      </c>
      <c r="D5" s="52">
        <v>1</v>
      </c>
      <c r="F5" t="s">
        <v>29</v>
      </c>
    </row>
    <row r="6" spans="2:6" x14ac:dyDescent="0.25">
      <c r="B6" t="s">
        <v>42</v>
      </c>
      <c r="C6" s="41">
        <v>1</v>
      </c>
      <c r="D6" s="52"/>
      <c r="F6" t="s">
        <v>29</v>
      </c>
    </row>
    <row r="7" spans="2:6" x14ac:dyDescent="0.25">
      <c r="B7" t="s">
        <v>43</v>
      </c>
      <c r="C7" s="41">
        <v>2</v>
      </c>
      <c r="D7" s="52"/>
      <c r="F7" t="s">
        <v>29</v>
      </c>
    </row>
    <row r="8" spans="2:6" x14ac:dyDescent="0.25">
      <c r="B8" t="s">
        <v>45</v>
      </c>
      <c r="C8" s="41">
        <v>2</v>
      </c>
      <c r="D8" s="52"/>
      <c r="F8" t="s">
        <v>29</v>
      </c>
    </row>
    <row r="9" spans="2:6" x14ac:dyDescent="0.25">
      <c r="B9" t="s">
        <v>48</v>
      </c>
      <c r="C9" s="41">
        <v>1</v>
      </c>
      <c r="D9" s="52">
        <v>1</v>
      </c>
      <c r="F9" t="s">
        <v>29</v>
      </c>
    </row>
    <row r="10" spans="2:6" x14ac:dyDescent="0.25">
      <c r="D10" s="52"/>
    </row>
    <row r="11" spans="2:6" x14ac:dyDescent="0.25">
      <c r="B11" t="s">
        <v>52</v>
      </c>
      <c r="C11" s="41">
        <v>1</v>
      </c>
      <c r="D11" s="52">
        <v>1</v>
      </c>
      <c r="F11" t="s">
        <v>17</v>
      </c>
    </row>
    <row r="12" spans="2:6" x14ac:dyDescent="0.25">
      <c r="B12" t="s">
        <v>49</v>
      </c>
      <c r="C12" s="41">
        <v>3</v>
      </c>
      <c r="D12" s="52">
        <v>1</v>
      </c>
      <c r="F12" t="s">
        <v>17</v>
      </c>
    </row>
    <row r="13" spans="2:6" x14ac:dyDescent="0.25">
      <c r="B13" t="s">
        <v>50</v>
      </c>
      <c r="C13" s="41">
        <v>3</v>
      </c>
      <c r="D13" s="52"/>
      <c r="F13" t="s">
        <v>17</v>
      </c>
    </row>
    <row r="14" spans="2:6" x14ac:dyDescent="0.25">
      <c r="B14" t="s">
        <v>51</v>
      </c>
      <c r="C14" s="41">
        <v>2</v>
      </c>
      <c r="D14" s="52"/>
      <c r="F14" t="s">
        <v>17</v>
      </c>
    </row>
    <row r="15" spans="2:6" x14ac:dyDescent="0.25">
      <c r="B15" t="s">
        <v>53</v>
      </c>
      <c r="C15" s="41">
        <v>1</v>
      </c>
      <c r="D15" s="52"/>
      <c r="F15" t="s">
        <v>17</v>
      </c>
    </row>
    <row r="16" spans="2:6" x14ac:dyDescent="0.25">
      <c r="D16" s="52"/>
    </row>
    <row r="17" spans="2:6" x14ac:dyDescent="0.25">
      <c r="B17" t="s">
        <v>62</v>
      </c>
      <c r="C17" s="41">
        <v>1</v>
      </c>
      <c r="D17" s="52">
        <v>1</v>
      </c>
      <c r="F17" t="s">
        <v>30</v>
      </c>
    </row>
    <row r="18" spans="2:6" x14ac:dyDescent="0.25">
      <c r="B18" t="s">
        <v>66</v>
      </c>
      <c r="C18" s="41">
        <v>1</v>
      </c>
      <c r="D18" s="52"/>
      <c r="F18" t="s">
        <v>30</v>
      </c>
    </row>
    <row r="19" spans="2:6" x14ac:dyDescent="0.25">
      <c r="B19" t="s">
        <v>67</v>
      </c>
      <c r="C19" s="41">
        <v>3</v>
      </c>
      <c r="D19" s="52"/>
      <c r="F19" t="s">
        <v>30</v>
      </c>
    </row>
    <row r="20" spans="2:6" x14ac:dyDescent="0.25">
      <c r="B20" t="s">
        <v>60</v>
      </c>
      <c r="C20" s="41">
        <v>2</v>
      </c>
      <c r="D20" s="52">
        <v>1</v>
      </c>
      <c r="F20" t="s">
        <v>30</v>
      </c>
    </row>
    <row r="21" spans="2:6" x14ac:dyDescent="0.25">
      <c r="B21" t="s">
        <v>55</v>
      </c>
      <c r="C21" s="41">
        <v>1</v>
      </c>
      <c r="D21" s="52"/>
      <c r="F21" t="s">
        <v>30</v>
      </c>
    </row>
    <row r="22" spans="2:6" x14ac:dyDescent="0.25">
      <c r="B22" t="s">
        <v>57</v>
      </c>
      <c r="C22" s="41">
        <v>2</v>
      </c>
      <c r="D22" s="52"/>
      <c r="F22" t="s">
        <v>30</v>
      </c>
    </row>
    <row r="23" spans="2:6" x14ac:dyDescent="0.25">
      <c r="B23" t="s">
        <v>58</v>
      </c>
      <c r="C23" s="41">
        <v>1</v>
      </c>
      <c r="D23" s="52"/>
      <c r="F23" t="s">
        <v>30</v>
      </c>
    </row>
    <row r="24" spans="2:6" x14ac:dyDescent="0.25">
      <c r="B24" t="s">
        <v>54</v>
      </c>
      <c r="C24" s="41">
        <v>1</v>
      </c>
      <c r="D24" s="52"/>
      <c r="F24" t="s">
        <v>30</v>
      </c>
    </row>
    <row r="25" spans="2:6" x14ac:dyDescent="0.25">
      <c r="B25" t="s">
        <v>56</v>
      </c>
      <c r="C25" s="41">
        <v>2</v>
      </c>
      <c r="D25" s="52"/>
      <c r="F25" t="s">
        <v>30</v>
      </c>
    </row>
    <row r="26" spans="2:6" x14ac:dyDescent="0.25">
      <c r="B26" t="s">
        <v>61</v>
      </c>
      <c r="D26" s="52">
        <v>1</v>
      </c>
      <c r="F26" t="s">
        <v>30</v>
      </c>
    </row>
    <row r="27" spans="2:6" x14ac:dyDescent="0.25">
      <c r="B27" t="s">
        <v>68</v>
      </c>
      <c r="C27" s="41">
        <v>1</v>
      </c>
      <c r="D27" s="52">
        <v>1</v>
      </c>
      <c r="F27" t="s">
        <v>30</v>
      </c>
    </row>
    <row r="28" spans="2:6" x14ac:dyDescent="0.25">
      <c r="D28" s="52"/>
    </row>
    <row r="29" spans="2:6" x14ac:dyDescent="0.25">
      <c r="B29" t="s">
        <v>90</v>
      </c>
      <c r="C29" s="41">
        <v>3</v>
      </c>
      <c r="D29" s="52"/>
      <c r="F29" t="s">
        <v>18</v>
      </c>
    </row>
    <row r="30" spans="2:6" x14ac:dyDescent="0.25">
      <c r="B30" t="s">
        <v>71</v>
      </c>
      <c r="D30" s="52">
        <v>3</v>
      </c>
      <c r="F30" t="s">
        <v>18</v>
      </c>
    </row>
    <row r="31" spans="2:6" x14ac:dyDescent="0.25">
      <c r="B31" t="s">
        <v>75</v>
      </c>
      <c r="C31" s="50">
        <v>2</v>
      </c>
      <c r="D31" s="51">
        <v>2</v>
      </c>
      <c r="F31" t="s">
        <v>18</v>
      </c>
    </row>
    <row r="32" spans="2:6" x14ac:dyDescent="0.25">
      <c r="B32" t="s">
        <v>74</v>
      </c>
      <c r="C32" s="41">
        <v>3</v>
      </c>
      <c r="F32" t="s">
        <v>18</v>
      </c>
    </row>
    <row r="33" spans="2:6" x14ac:dyDescent="0.25">
      <c r="B33" s="49" t="s">
        <v>69</v>
      </c>
      <c r="C33" s="50">
        <v>1</v>
      </c>
      <c r="D33" s="50"/>
      <c r="E33" s="50"/>
      <c r="F33" s="49" t="s">
        <v>93</v>
      </c>
    </row>
    <row r="34" spans="2:6" x14ac:dyDescent="0.25">
      <c r="B34" t="s">
        <v>72</v>
      </c>
      <c r="C34" s="41">
        <v>1</v>
      </c>
      <c r="F34" t="s">
        <v>18</v>
      </c>
    </row>
    <row r="35" spans="2:6" x14ac:dyDescent="0.25">
      <c r="B35" t="s">
        <v>70</v>
      </c>
      <c r="C35" s="41">
        <v>3</v>
      </c>
      <c r="F35" t="s">
        <v>18</v>
      </c>
    </row>
    <row r="36" spans="2:6" x14ac:dyDescent="0.25">
      <c r="B36" t="s">
        <v>59</v>
      </c>
      <c r="C36" s="41">
        <v>1</v>
      </c>
      <c r="F36" t="s">
        <v>18</v>
      </c>
    </row>
    <row r="37" spans="2:6" x14ac:dyDescent="0.25">
      <c r="B37" t="s">
        <v>73</v>
      </c>
      <c r="C37" s="50">
        <v>3</v>
      </c>
      <c r="D37" s="51">
        <v>1</v>
      </c>
      <c r="F37" t="s">
        <v>18</v>
      </c>
    </row>
    <row r="38" spans="2:6" x14ac:dyDescent="0.25">
      <c r="B38" t="s">
        <v>76</v>
      </c>
      <c r="C38" s="41">
        <v>1</v>
      </c>
      <c r="F38" t="s">
        <v>18</v>
      </c>
    </row>
    <row r="39" spans="2:6" x14ac:dyDescent="0.25">
      <c r="B39" s="49" t="s">
        <v>63</v>
      </c>
      <c r="C39" s="50">
        <v>1</v>
      </c>
      <c r="D39" s="50"/>
      <c r="E39" s="50"/>
      <c r="F39" s="49" t="s">
        <v>93</v>
      </c>
    </row>
    <row r="40" spans="2:6" x14ac:dyDescent="0.25">
      <c r="B40" s="49" t="s">
        <v>64</v>
      </c>
      <c r="C40" s="50">
        <v>1</v>
      </c>
      <c r="D40" s="50"/>
      <c r="E40" s="50"/>
      <c r="F40" s="49" t="s">
        <v>93</v>
      </c>
    </row>
    <row r="41" spans="2:6" x14ac:dyDescent="0.25">
      <c r="B41" s="49" t="s">
        <v>65</v>
      </c>
      <c r="C41" s="50">
        <v>2</v>
      </c>
      <c r="D41" s="52">
        <v>1</v>
      </c>
      <c r="E41" s="50"/>
      <c r="F41" s="49" t="s">
        <v>93</v>
      </c>
    </row>
    <row r="44" spans="2:6" x14ac:dyDescent="0.25">
      <c r="B44" t="s">
        <v>79</v>
      </c>
      <c r="C44" s="41">
        <v>2</v>
      </c>
      <c r="F44" t="s">
        <v>41</v>
      </c>
    </row>
    <row r="45" spans="2:6" x14ac:dyDescent="0.25">
      <c r="B45" t="s">
        <v>83</v>
      </c>
      <c r="C45" s="41">
        <v>1</v>
      </c>
      <c r="F45" t="s">
        <v>41</v>
      </c>
    </row>
    <row r="46" spans="2:6" x14ac:dyDescent="0.25">
      <c r="B46" t="s">
        <v>77</v>
      </c>
      <c r="C46" s="41">
        <v>1</v>
      </c>
      <c r="F46" t="s">
        <v>41</v>
      </c>
    </row>
    <row r="47" spans="2:6" x14ac:dyDescent="0.25">
      <c r="B47" t="s">
        <v>78</v>
      </c>
      <c r="C47" s="41">
        <v>1</v>
      </c>
      <c r="F47" t="s">
        <v>41</v>
      </c>
    </row>
    <row r="48" spans="2:6" x14ac:dyDescent="0.25">
      <c r="B48" t="s">
        <v>80</v>
      </c>
      <c r="C48" s="41">
        <v>1</v>
      </c>
      <c r="F48" t="s">
        <v>41</v>
      </c>
    </row>
    <row r="49" spans="2:6" x14ac:dyDescent="0.25">
      <c r="B49" t="s">
        <v>81</v>
      </c>
      <c r="C49" s="41">
        <v>1</v>
      </c>
      <c r="F49" t="s">
        <v>41</v>
      </c>
    </row>
    <row r="50" spans="2:6" x14ac:dyDescent="0.25">
      <c r="B50" t="s">
        <v>82</v>
      </c>
      <c r="C50" s="41">
        <v>1</v>
      </c>
      <c r="F50" t="s">
        <v>41</v>
      </c>
    </row>
    <row r="51" spans="2:6" x14ac:dyDescent="0.25">
      <c r="B51" t="s">
        <v>84</v>
      </c>
      <c r="C51" s="41">
        <v>2</v>
      </c>
      <c r="F51" t="s">
        <v>41</v>
      </c>
    </row>
    <row r="53" spans="2:6" x14ac:dyDescent="0.25">
      <c r="B53" t="s">
        <v>85</v>
      </c>
      <c r="E53" s="41">
        <v>2</v>
      </c>
      <c r="F53" t="s">
        <v>40</v>
      </c>
    </row>
    <row r="54" spans="2:6" x14ac:dyDescent="0.25">
      <c r="B54" t="s">
        <v>87</v>
      </c>
      <c r="E54" s="41">
        <v>2</v>
      </c>
      <c r="F54" t="s">
        <v>40</v>
      </c>
    </row>
    <row r="55" spans="2:6" x14ac:dyDescent="0.25">
      <c r="B55" t="s">
        <v>88</v>
      </c>
      <c r="E55" s="41">
        <v>1</v>
      </c>
      <c r="F55" t="s">
        <v>40</v>
      </c>
    </row>
    <row r="56" spans="2:6" x14ac:dyDescent="0.25">
      <c r="B56" t="s">
        <v>86</v>
      </c>
      <c r="E56" s="41">
        <v>1</v>
      </c>
      <c r="F56" t="s">
        <v>40</v>
      </c>
    </row>
    <row r="57" spans="2:6" x14ac:dyDescent="0.25">
      <c r="B57" t="s">
        <v>91</v>
      </c>
      <c r="E57" s="41">
        <v>1</v>
      </c>
      <c r="F57" t="s">
        <v>40</v>
      </c>
    </row>
    <row r="58" spans="2:6" x14ac:dyDescent="0.25">
      <c r="B58" t="s">
        <v>92</v>
      </c>
      <c r="E58" s="41">
        <v>1</v>
      </c>
      <c r="F58" t="s">
        <v>40</v>
      </c>
    </row>
  </sheetData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16-17BdgtVersion2</vt:lpstr>
      <vt:lpstr>16-17BdgtVersion1</vt:lpstr>
      <vt:lpstr>Schls vz Tchrs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sridhar</dc:creator>
  <cp:lastModifiedBy>Apoorva Mohan</cp:lastModifiedBy>
  <dcterms:created xsi:type="dcterms:W3CDTF">2015-11-18T03:42:08Z</dcterms:created>
  <dcterms:modified xsi:type="dcterms:W3CDTF">2016-09-19T18:00:35Z</dcterms:modified>
</cp:coreProperties>
</file>