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940" windowHeight="91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<sst xmlns="http://schemas.openxmlformats.org/spreadsheetml/2006/main" count="95" uniqueCount="61">
  <si>
    <t>Expenses by categories</t>
  </si>
  <si>
    <t>INR</t>
  </si>
  <si>
    <t>Items provided to children under back to School project for Phase 2</t>
  </si>
  <si>
    <t>Item Nos</t>
  </si>
  <si>
    <t>School bag, drawing book, crayons/colours/paints (age appropriately) , lunch box</t>
  </si>
  <si>
    <t>Clothes as per requirement - two sets for children corporation, govt aided and govt schools and one set for private schools</t>
  </si>
  <si>
    <t>Places</t>
  </si>
  <si>
    <t>Type of request</t>
  </si>
  <si>
    <t>How the requests have come</t>
  </si>
  <si>
    <t xml:space="preserve">Total No. students </t>
  </si>
  <si>
    <t>Boys</t>
  </si>
  <si>
    <t>Girls</t>
  </si>
  <si>
    <t xml:space="preserve">Classes </t>
  </si>
  <si>
    <t>Previous supports of work Phase 1,2</t>
  </si>
  <si>
    <t>Remarks</t>
  </si>
  <si>
    <t xml:space="preserve"> Chennai 5 Nadukuppam Street1</t>
  </si>
  <si>
    <t>Area specific</t>
  </si>
  <si>
    <t>Through UWF and social worker sathya</t>
  </si>
  <si>
    <t>K to 12</t>
  </si>
  <si>
    <t>Completed July 2006</t>
  </si>
  <si>
    <t xml:space="preserve"> Chennai 5 Nadukuppam Street2</t>
  </si>
  <si>
    <t xml:space="preserve"> Chennai 5 Nadukuppam Street3</t>
  </si>
  <si>
    <t xml:space="preserve"> Chennai 5 Nadukuppam Street4</t>
  </si>
  <si>
    <t xml:space="preserve"> Chennai 5 Nadukuppam Street5</t>
  </si>
  <si>
    <t xml:space="preserve"> Chennai 5 Nadukuppam Street6</t>
  </si>
  <si>
    <t xml:space="preserve"> Chennai 5 Nadukuppam Street7</t>
  </si>
  <si>
    <t xml:space="preserve"> Chennai 5 Nadukuppam Street8</t>
  </si>
  <si>
    <t>Nochinagar Chennai4</t>
  </si>
  <si>
    <t>UWF</t>
  </si>
  <si>
    <t>Std 2 to11</t>
  </si>
  <si>
    <t>10 students completed in Oct 2005</t>
  </si>
  <si>
    <t>CPS Tiruvanmiyur Kuppam</t>
  </si>
  <si>
    <t xml:space="preserve">School </t>
  </si>
  <si>
    <t>Through headmistress, she has requested three NGOs for all the children. We have agreed to take up 100 as the funds are sufficient for this</t>
  </si>
  <si>
    <t>Std 1 to 5</t>
  </si>
  <si>
    <t>Taken up now in Aug 2006</t>
  </si>
  <si>
    <t>to be taken up end Aug 2006</t>
  </si>
  <si>
    <t>Totals Phase 2</t>
  </si>
  <si>
    <t>Completed Sept.2006</t>
  </si>
  <si>
    <t>St.Paul's Public School Nalla thaneer Odaikuppam-Toll gate</t>
  </si>
  <si>
    <t>Through UWF and social worker Ramani</t>
  </si>
  <si>
    <t>Completed Oct 2006</t>
  </si>
  <si>
    <t xml:space="preserve">Conveyance/Travel/ refreshment </t>
  </si>
  <si>
    <t>Student welfare</t>
  </si>
  <si>
    <t>Transportation of materials</t>
  </si>
  <si>
    <t>Total expenses</t>
  </si>
  <si>
    <t>in INR</t>
  </si>
  <si>
    <t>%age of the total</t>
  </si>
  <si>
    <t>Honorarium for services rendered+Refreshment</t>
  </si>
  <si>
    <t>Stationery and Xerox</t>
  </si>
  <si>
    <t>2.77 % of the total</t>
  </si>
  <si>
    <t>97.23% of the total</t>
  </si>
  <si>
    <t>Updated 19th Nov 2006</t>
  </si>
  <si>
    <t>Balance will be added to Phase 3</t>
  </si>
  <si>
    <t>Funds raised from Asha chapter Arizona</t>
  </si>
  <si>
    <t>Total expenses May 2006 to October 2006</t>
  </si>
  <si>
    <t>12 students September 2005. This place was identified in phase I as one of the localities with empowered women who could move quickly to self reliance. Hence the support to the srea completely. Could verify individual families as the village was united under the headman who helped in intensive documentation</t>
  </si>
  <si>
    <t>Documentation expenses- individual families verified</t>
  </si>
  <si>
    <t>for the individual family documentation. The project started nearly 1.5 years after the Tsunami</t>
  </si>
  <si>
    <t xml:space="preserve">Note- **** Higher documentation and honorarium charges have been incurred as compared to phase 1 because more paid social workers were required </t>
  </si>
  <si>
    <r>
      <t>Note</t>
    </r>
    <r>
      <rPr>
        <sz val="18"/>
        <rFont val="Arial"/>
        <family val="2"/>
      </rPr>
      <t xml:space="preserv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</si>
</sst>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
    <numFmt numFmtId="167" formatCode="0.0000"/>
    <numFmt numFmtId="168" formatCode="0.000"/>
  </numFmts>
  <fonts count="11">
    <font>
      <sz val="10"/>
      <name val="Arial"/>
      <family val="0"/>
    </font>
    <font>
      <b/>
      <i/>
      <sz val="12"/>
      <color indexed="12"/>
      <name val="Arial"/>
      <family val="2"/>
    </font>
    <font>
      <b/>
      <sz val="12"/>
      <color indexed="12"/>
      <name val="Arial"/>
      <family val="2"/>
    </font>
    <font>
      <b/>
      <sz val="10"/>
      <name val="Arial"/>
      <family val="2"/>
    </font>
    <font>
      <b/>
      <sz val="8"/>
      <name val="Arial"/>
      <family val="2"/>
    </font>
    <font>
      <b/>
      <u val="single"/>
      <sz val="12"/>
      <color indexed="12"/>
      <name val="Arial"/>
      <family val="2"/>
    </font>
    <font>
      <sz val="10"/>
      <color indexed="12"/>
      <name val="Arial"/>
      <family val="2"/>
    </font>
    <font>
      <b/>
      <sz val="10"/>
      <color indexed="12"/>
      <name val="Arial"/>
      <family val="2"/>
    </font>
    <font>
      <b/>
      <sz val="9"/>
      <color indexed="12"/>
      <name val="Arial"/>
      <family val="2"/>
    </font>
    <font>
      <b/>
      <sz val="10"/>
      <color indexed="10"/>
      <name val="Arial"/>
      <family val="2"/>
    </font>
    <font>
      <sz val="18"/>
      <name val="Arial"/>
      <family val="2"/>
    </font>
  </fonts>
  <fills count="3">
    <fill>
      <patternFill/>
    </fill>
    <fill>
      <patternFill patternType="gray125"/>
    </fill>
    <fill>
      <patternFill patternType="solid">
        <fgColor indexed="43"/>
        <bgColor indexed="64"/>
      </patternFill>
    </fill>
  </fills>
  <borders count="31">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medium"/>
    </border>
    <border>
      <left style="medium"/>
      <right>
        <color indexed="63"/>
      </right>
      <top style="thin"/>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thin"/>
      <bottom style="thin"/>
    </border>
    <border>
      <left style="medium"/>
      <right style="thin"/>
      <top style="medium"/>
      <bottom>
        <color indexed="63"/>
      </bottom>
    </border>
    <border>
      <left style="thin"/>
      <right>
        <color indexed="63"/>
      </right>
      <top style="medium"/>
      <bottom>
        <color indexed="63"/>
      </bottom>
    </border>
    <border>
      <left style="medium"/>
      <right style="medium"/>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1" fillId="0" borderId="0" xfId="0" applyFont="1" applyAlignment="1">
      <alignment horizontal="center" vertical="center"/>
    </xf>
    <xf numFmtId="0" fontId="2" fillId="0" borderId="0" xfId="0" applyFont="1" applyAlignment="1">
      <alignment/>
    </xf>
    <xf numFmtId="0" fontId="3" fillId="0" borderId="0" xfId="0" applyFont="1" applyAlignment="1">
      <alignment/>
    </xf>
    <xf numFmtId="0" fontId="0" fillId="0" borderId="0" xfId="0"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xf>
    <xf numFmtId="0" fontId="0" fillId="0" borderId="0" xfId="0" applyFont="1" applyAlignment="1">
      <alignment/>
    </xf>
    <xf numFmtId="0" fontId="3" fillId="0" borderId="0" xfId="0" applyFont="1"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0" fontId="0" fillId="0" borderId="1" xfId="0" applyBorder="1" applyAlignment="1">
      <alignment wrapText="1"/>
    </xf>
    <xf numFmtId="0" fontId="0" fillId="0" borderId="1" xfId="0" applyBorder="1" applyAlignment="1">
      <alignment/>
    </xf>
    <xf numFmtId="0" fontId="0" fillId="0" borderId="1" xfId="0" applyFill="1" applyBorder="1" applyAlignment="1">
      <alignment wrapText="1"/>
    </xf>
    <xf numFmtId="0" fontId="2" fillId="0" borderId="0" xfId="0" applyFont="1" applyAlignment="1">
      <alignment wrapText="1"/>
    </xf>
    <xf numFmtId="0" fontId="5" fillId="0" borderId="0" xfId="0" applyFont="1" applyAlignment="1">
      <alignment wrapText="1"/>
    </xf>
    <xf numFmtId="0" fontId="0" fillId="0" borderId="1" xfId="0" applyFont="1" applyBorder="1" applyAlignment="1">
      <alignment wrapText="1"/>
    </xf>
    <xf numFmtId="0" fontId="3" fillId="0" borderId="0" xfId="0" applyFont="1" applyAlignment="1">
      <alignment wrapText="1"/>
    </xf>
    <xf numFmtId="0" fontId="0" fillId="0" borderId="2" xfId="0" applyBorder="1" applyAlignment="1">
      <alignment/>
    </xf>
    <xf numFmtId="0" fontId="0" fillId="0" borderId="3" xfId="0" applyBorder="1" applyAlignment="1">
      <alignment/>
    </xf>
    <xf numFmtId="0" fontId="3" fillId="0" borderId="3" xfId="0" applyFont="1" applyFill="1" applyBorder="1" applyAlignment="1">
      <alignment horizontal="right"/>
    </xf>
    <xf numFmtId="0" fontId="3" fillId="0" borderId="4" xfId="0"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0" fillId="0" borderId="5" xfId="0" applyBorder="1" applyAlignment="1">
      <alignment/>
    </xf>
    <xf numFmtId="0" fontId="0" fillId="0" borderId="6" xfId="0" applyBorder="1" applyAlignment="1">
      <alignment/>
    </xf>
    <xf numFmtId="0" fontId="3" fillId="0" borderId="6" xfId="0" applyFont="1" applyBorder="1" applyAlignment="1">
      <alignment horizontal="right"/>
    </xf>
    <xf numFmtId="1" fontId="3" fillId="0" borderId="7" xfId="0" applyNumberFormat="1" applyFont="1" applyBorder="1" applyAlignment="1">
      <alignment/>
    </xf>
    <xf numFmtId="3" fontId="3" fillId="0" borderId="8" xfId="0" applyNumberFormat="1" applyFont="1" applyBorder="1" applyAlignment="1">
      <alignment/>
    </xf>
    <xf numFmtId="3" fontId="9" fillId="0" borderId="9" xfId="0" applyNumberFormat="1" applyFont="1" applyBorder="1" applyAlignment="1">
      <alignment/>
    </xf>
    <xf numFmtId="0" fontId="0" fillId="0" borderId="1" xfId="0" applyFont="1" applyBorder="1" applyAlignment="1">
      <alignment/>
    </xf>
    <xf numFmtId="0" fontId="3" fillId="0" borderId="10" xfId="0" applyFont="1" applyBorder="1" applyAlignment="1">
      <alignment wrapText="1"/>
    </xf>
    <xf numFmtId="1" fontId="3" fillId="0" borderId="0" xfId="0" applyNumberFormat="1" applyFont="1" applyAlignment="1">
      <alignment/>
    </xf>
    <xf numFmtId="0" fontId="3" fillId="0" borderId="4" xfId="0" applyFont="1" applyBorder="1" applyAlignment="1">
      <alignment wrapText="1"/>
    </xf>
    <xf numFmtId="0" fontId="3" fillId="0" borderId="11" xfId="0" applyFont="1" applyBorder="1" applyAlignment="1">
      <alignment wrapText="1"/>
    </xf>
    <xf numFmtId="0" fontId="7" fillId="0" borderId="12" xfId="0" applyFont="1" applyBorder="1" applyAlignment="1">
      <alignment horizontal="center"/>
    </xf>
    <xf numFmtId="3" fontId="0" fillId="0" borderId="13" xfId="0" applyNumberFormat="1" applyBorder="1" applyAlignment="1">
      <alignment/>
    </xf>
    <xf numFmtId="3" fontId="0" fillId="0" borderId="14" xfId="0" applyNumberFormat="1" applyBorder="1" applyAlignment="1">
      <alignment/>
    </xf>
    <xf numFmtId="0" fontId="3" fillId="0" borderId="15" xfId="0" applyFont="1" applyBorder="1" applyAlignment="1">
      <alignment wrapText="1"/>
    </xf>
    <xf numFmtId="0" fontId="6" fillId="0" borderId="4" xfId="0" applyFont="1" applyBorder="1" applyAlignment="1">
      <alignment/>
    </xf>
    <xf numFmtId="0" fontId="6" fillId="0" borderId="0" xfId="0" applyFont="1" applyBorder="1" applyAlignment="1">
      <alignment horizontal="center"/>
    </xf>
    <xf numFmtId="2" fontId="6" fillId="0" borderId="16" xfId="0" applyNumberFormat="1" applyFont="1" applyBorder="1" applyAlignment="1">
      <alignment/>
    </xf>
    <xf numFmtId="0" fontId="2" fillId="0" borderId="17" xfId="0" applyFont="1" applyBorder="1" applyAlignment="1">
      <alignment/>
    </xf>
    <xf numFmtId="0" fontId="8" fillId="0" borderId="18" xfId="0" applyFont="1" applyBorder="1" applyAlignment="1">
      <alignment wrapText="1"/>
    </xf>
    <xf numFmtId="3" fontId="0" fillId="0" borderId="19" xfId="0" applyNumberFormat="1" applyBorder="1" applyAlignment="1">
      <alignment/>
    </xf>
    <xf numFmtId="2" fontId="6" fillId="0" borderId="20" xfId="0" applyNumberFormat="1" applyFont="1" applyBorder="1" applyAlignment="1">
      <alignment/>
    </xf>
    <xf numFmtId="0" fontId="3" fillId="0" borderId="21" xfId="0" applyFont="1" applyBorder="1" applyAlignment="1">
      <alignment wrapText="1"/>
    </xf>
    <xf numFmtId="0" fontId="0" fillId="0" borderId="22" xfId="0" applyFont="1" applyBorder="1" applyAlignment="1">
      <alignment/>
    </xf>
    <xf numFmtId="2" fontId="6" fillId="0" borderId="22" xfId="0" applyNumberFormat="1" applyFont="1" applyBorder="1" applyAlignment="1">
      <alignment/>
    </xf>
    <xf numFmtId="0" fontId="3" fillId="0" borderId="23" xfId="0" applyFont="1" applyBorder="1" applyAlignment="1">
      <alignment wrapText="1"/>
    </xf>
    <xf numFmtId="2" fontId="6" fillId="0" borderId="1" xfId="0" applyNumberFormat="1" applyFont="1" applyBorder="1" applyAlignment="1">
      <alignment/>
    </xf>
    <xf numFmtId="3" fontId="0" fillId="0" borderId="24" xfId="0" applyNumberFormat="1" applyBorder="1" applyAlignment="1">
      <alignment/>
    </xf>
    <xf numFmtId="2" fontId="6" fillId="0" borderId="24" xfId="0" applyNumberFormat="1" applyFont="1" applyBorder="1" applyAlignment="1">
      <alignment/>
    </xf>
    <xf numFmtId="0" fontId="1" fillId="0" borderId="0" xfId="0" applyFont="1" applyAlignment="1">
      <alignment horizontal="left" vertical="center"/>
    </xf>
    <xf numFmtId="0" fontId="0" fillId="0" borderId="0" xfId="0" applyAlignment="1">
      <alignment horizontal="left"/>
    </xf>
    <xf numFmtId="0" fontId="0" fillId="0" borderId="1" xfId="0" applyBorder="1" applyAlignment="1">
      <alignment horizontal="center" vertical="center" wrapText="1"/>
    </xf>
    <xf numFmtId="2" fontId="6" fillId="0" borderId="25" xfId="0" applyNumberFormat="1"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0" fillId="2" borderId="0" xfId="0" applyFill="1" applyAlignment="1">
      <alignment/>
    </xf>
    <xf numFmtId="0" fontId="2" fillId="2" borderId="0" xfId="0" applyFont="1" applyFill="1" applyAlignment="1">
      <alignment/>
    </xf>
    <xf numFmtId="0" fontId="7" fillId="2" borderId="0" xfId="0" applyFont="1" applyFill="1" applyAlignment="1">
      <alignment/>
    </xf>
    <xf numFmtId="0" fontId="0"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2"/>
  <sheetViews>
    <sheetView tabSelected="1" workbookViewId="0" topLeftCell="A1">
      <selection activeCell="J10" sqref="J10"/>
    </sheetView>
  </sheetViews>
  <sheetFormatPr defaultColWidth="9.140625" defaultRowHeight="12.75"/>
  <cols>
    <col min="1" max="2" width="18.00390625" style="0" customWidth="1"/>
    <col min="3" max="3" width="18.28125" style="0" customWidth="1"/>
    <col min="8" max="9" width="15.140625" style="0" customWidth="1"/>
    <col min="11" max="11" width="9.7109375" style="0" bestFit="1" customWidth="1"/>
  </cols>
  <sheetData>
    <row r="1" spans="1:6" ht="15">
      <c r="A1" s="54" t="s">
        <v>52</v>
      </c>
      <c r="B1" s="55"/>
      <c r="C1" s="55"/>
      <c r="D1" s="55"/>
      <c r="E1" s="55"/>
      <c r="F1" s="55"/>
    </row>
    <row r="2" ht="15">
      <c r="A2" s="1"/>
    </row>
    <row r="3" spans="1:38" ht="15.75">
      <c r="A3" s="2" t="s">
        <v>0</v>
      </c>
      <c r="B3" s="3"/>
      <c r="C3" s="2"/>
      <c r="D3" s="2"/>
      <c r="E3" s="2"/>
      <c r="F3" s="2"/>
      <c r="G3" s="2"/>
      <c r="H3" s="2"/>
      <c r="AL3" s="4" t="s">
        <v>1</v>
      </c>
    </row>
    <row r="4" spans="1:38" ht="16.5" thickBot="1">
      <c r="A4" s="3" t="s">
        <v>0</v>
      </c>
      <c r="B4" s="2"/>
      <c r="C4" s="2"/>
      <c r="D4" s="2"/>
      <c r="E4" s="2"/>
      <c r="F4" s="2"/>
      <c r="H4" s="2"/>
      <c r="AL4" s="4"/>
    </row>
    <row r="5" spans="1:38" ht="25.5" thickBot="1">
      <c r="A5" s="3"/>
      <c r="B5" s="43"/>
      <c r="C5" s="36" t="s">
        <v>46</v>
      </c>
      <c r="D5" s="44" t="s">
        <v>47</v>
      </c>
      <c r="E5" s="40"/>
      <c r="J5" s="9" t="s">
        <v>1</v>
      </c>
      <c r="AL5" s="4"/>
    </row>
    <row r="6" spans="2:38" ht="25.5">
      <c r="B6" s="47" t="s">
        <v>42</v>
      </c>
      <c r="C6" s="48">
        <f>2842</f>
        <v>2842</v>
      </c>
      <c r="D6" s="49">
        <f aca="true" t="shared" si="0" ref="D6:D11">C6/414979%</f>
        <v>0.684853932367662</v>
      </c>
      <c r="E6" s="57" t="s">
        <v>50</v>
      </c>
      <c r="G6" s="19"/>
      <c r="H6" s="20"/>
      <c r="I6" s="21" t="s">
        <v>54</v>
      </c>
      <c r="J6" s="29">
        <v>424900</v>
      </c>
      <c r="AL6" s="4"/>
    </row>
    <row r="7" spans="2:38" ht="25.5">
      <c r="B7" s="50" t="s">
        <v>49</v>
      </c>
      <c r="C7" s="31">
        <v>140</v>
      </c>
      <c r="D7" s="51">
        <f t="shared" si="0"/>
        <v>0.03373664691466315</v>
      </c>
      <c r="E7" s="58"/>
      <c r="G7" s="22"/>
      <c r="H7" s="23"/>
      <c r="I7" s="24" t="s">
        <v>55</v>
      </c>
      <c r="J7" s="30">
        <v>-414978.95</v>
      </c>
      <c r="AL7" s="4"/>
    </row>
    <row r="8" spans="1:38" ht="54" thickBot="1">
      <c r="A8" s="66" t="s">
        <v>60</v>
      </c>
      <c r="B8" s="32" t="s">
        <v>48</v>
      </c>
      <c r="C8" s="52">
        <f>8250+275</f>
        <v>8525</v>
      </c>
      <c r="D8" s="53">
        <f t="shared" si="0"/>
        <v>2.0543208210535955</v>
      </c>
      <c r="E8" s="59"/>
      <c r="G8" s="25"/>
      <c r="H8" s="26"/>
      <c r="I8" s="27" t="s">
        <v>53</v>
      </c>
      <c r="J8" s="28">
        <f>SUM(J6:J7)</f>
        <v>9921.049999999988</v>
      </c>
      <c r="AL8" s="4"/>
    </row>
    <row r="9" spans="1:38" ht="54" thickBot="1">
      <c r="A9" s="66" t="s">
        <v>60</v>
      </c>
      <c r="B9" s="34" t="s">
        <v>57</v>
      </c>
      <c r="C9" s="45">
        <v>12032</v>
      </c>
      <c r="D9" s="46">
        <f t="shared" si="0"/>
        <v>2.8994238262659073</v>
      </c>
      <c r="E9" s="60" t="s">
        <v>51</v>
      </c>
      <c r="H9" s="2"/>
      <c r="AL9" s="4"/>
    </row>
    <row r="10" spans="2:38" ht="15.75">
      <c r="B10" s="39" t="s">
        <v>43</v>
      </c>
      <c r="C10" s="37">
        <v>388143.95</v>
      </c>
      <c r="D10" s="42">
        <f t="shared" si="0"/>
        <v>93.53339566580478</v>
      </c>
      <c r="E10" s="61"/>
      <c r="H10" s="2"/>
      <c r="AL10" s="4"/>
    </row>
    <row r="11" spans="2:38" ht="27" thickBot="1">
      <c r="B11" s="35" t="s">
        <v>44</v>
      </c>
      <c r="C11" s="38">
        <v>3296</v>
      </c>
      <c r="D11" s="42">
        <f t="shared" si="0"/>
        <v>0.7942570587909268</v>
      </c>
      <c r="E11" s="62"/>
      <c r="H11" s="2"/>
      <c r="AL11" s="4"/>
    </row>
    <row r="12" spans="2:38" ht="15.75">
      <c r="B12" s="18" t="s">
        <v>45</v>
      </c>
      <c r="C12" s="33">
        <f>SUM(C6:C11)</f>
        <v>414978.95</v>
      </c>
      <c r="D12" s="20"/>
      <c r="E12" s="41"/>
      <c r="H12" s="2"/>
      <c r="AL12" s="4"/>
    </row>
    <row r="13" spans="1:38" ht="15.75">
      <c r="A13" s="65" t="s">
        <v>59</v>
      </c>
      <c r="B13" s="65"/>
      <c r="C13" s="65"/>
      <c r="D13" s="64"/>
      <c r="E13" s="64"/>
      <c r="F13" s="64"/>
      <c r="G13" s="64"/>
      <c r="H13" s="64"/>
      <c r="I13" s="65"/>
      <c r="J13" s="63"/>
      <c r="K13" s="63"/>
      <c r="AL13" s="4"/>
    </row>
    <row r="14" spans="1:38" ht="15.75">
      <c r="A14" s="65" t="s">
        <v>58</v>
      </c>
      <c r="B14" s="65"/>
      <c r="C14" s="65"/>
      <c r="D14" s="64"/>
      <c r="E14" s="64"/>
      <c r="F14" s="64"/>
      <c r="G14" s="64"/>
      <c r="H14" s="64"/>
      <c r="I14" s="65"/>
      <c r="J14" s="63"/>
      <c r="K14" s="63"/>
      <c r="AL14" s="4"/>
    </row>
    <row r="15" spans="1:38" ht="15.75">
      <c r="A15" s="65"/>
      <c r="B15" s="65"/>
      <c r="C15" s="65"/>
      <c r="D15" s="64"/>
      <c r="E15" s="64"/>
      <c r="F15" s="64"/>
      <c r="G15" s="64"/>
      <c r="H15" s="64"/>
      <c r="I15" s="65"/>
      <c r="J15" s="63"/>
      <c r="K15" s="63"/>
      <c r="AL15" s="4"/>
    </row>
    <row r="16" ht="12.75">
      <c r="A16" s="5" t="s">
        <v>2</v>
      </c>
    </row>
    <row r="17" ht="12.75">
      <c r="A17" s="6" t="s">
        <v>3</v>
      </c>
    </row>
    <row r="18" spans="1:3" ht="12.75">
      <c r="A18" s="6">
        <v>1</v>
      </c>
      <c r="B18" s="3" t="s">
        <v>4</v>
      </c>
      <c r="C18" s="7"/>
    </row>
    <row r="19" spans="1:7" ht="12.75">
      <c r="A19" s="6">
        <v>2</v>
      </c>
      <c r="B19" s="3" t="s">
        <v>5</v>
      </c>
      <c r="C19" s="3"/>
      <c r="E19" s="8"/>
      <c r="F19" s="8"/>
      <c r="G19" s="8"/>
    </row>
    <row r="20" spans="1:9" ht="38.25">
      <c r="A20" s="10" t="s">
        <v>6</v>
      </c>
      <c r="B20" s="10" t="s">
        <v>7</v>
      </c>
      <c r="C20" s="11" t="s">
        <v>8</v>
      </c>
      <c r="D20" s="11" t="s">
        <v>9</v>
      </c>
      <c r="E20" s="10" t="s">
        <v>10</v>
      </c>
      <c r="F20" s="10" t="s">
        <v>11</v>
      </c>
      <c r="G20" s="10" t="s">
        <v>12</v>
      </c>
      <c r="H20" s="11" t="s">
        <v>13</v>
      </c>
      <c r="I20" s="10" t="s">
        <v>14</v>
      </c>
    </row>
    <row r="21" spans="1:9" ht="38.25">
      <c r="A21" s="12" t="s">
        <v>15</v>
      </c>
      <c r="B21" s="13" t="s">
        <v>16</v>
      </c>
      <c r="C21" s="12" t="s">
        <v>17</v>
      </c>
      <c r="D21" s="13">
        <v>55</v>
      </c>
      <c r="E21" s="13">
        <v>24</v>
      </c>
      <c r="F21" s="13">
        <f>D21-E21</f>
        <v>31</v>
      </c>
      <c r="G21" s="13" t="s">
        <v>18</v>
      </c>
      <c r="H21" s="56" t="s">
        <v>56</v>
      </c>
      <c r="I21" s="12" t="s">
        <v>19</v>
      </c>
    </row>
    <row r="22" spans="1:9" ht="38.25">
      <c r="A22" s="12" t="s">
        <v>20</v>
      </c>
      <c r="B22" s="13" t="s">
        <v>16</v>
      </c>
      <c r="C22" s="12" t="s">
        <v>17</v>
      </c>
      <c r="D22" s="13">
        <v>61</v>
      </c>
      <c r="E22" s="13">
        <v>32</v>
      </c>
      <c r="F22" s="13">
        <f aca="true" t="shared" si="1" ref="F22:F28">D22-E22</f>
        <v>29</v>
      </c>
      <c r="G22" s="13" t="s">
        <v>18</v>
      </c>
      <c r="H22" s="56"/>
      <c r="I22" s="12" t="s">
        <v>19</v>
      </c>
    </row>
    <row r="23" spans="1:9" ht="38.25">
      <c r="A23" s="12" t="s">
        <v>21</v>
      </c>
      <c r="B23" s="13" t="s">
        <v>16</v>
      </c>
      <c r="C23" s="12" t="s">
        <v>17</v>
      </c>
      <c r="D23" s="13">
        <v>82</v>
      </c>
      <c r="E23" s="13">
        <v>40</v>
      </c>
      <c r="F23" s="13">
        <f t="shared" si="1"/>
        <v>42</v>
      </c>
      <c r="G23" s="13" t="s">
        <v>18</v>
      </c>
      <c r="H23" s="56"/>
      <c r="I23" s="12" t="s">
        <v>19</v>
      </c>
    </row>
    <row r="24" spans="1:9" ht="38.25">
      <c r="A24" s="12" t="s">
        <v>22</v>
      </c>
      <c r="B24" s="13" t="s">
        <v>16</v>
      </c>
      <c r="C24" s="12" t="s">
        <v>17</v>
      </c>
      <c r="D24" s="13">
        <v>57</v>
      </c>
      <c r="E24" s="13">
        <v>28</v>
      </c>
      <c r="F24" s="13">
        <f t="shared" si="1"/>
        <v>29</v>
      </c>
      <c r="G24" s="13" t="s">
        <v>18</v>
      </c>
      <c r="H24" s="56"/>
      <c r="I24" s="12" t="s">
        <v>19</v>
      </c>
    </row>
    <row r="25" spans="1:9" ht="38.25">
      <c r="A25" s="12" t="s">
        <v>23</v>
      </c>
      <c r="B25" s="13" t="s">
        <v>16</v>
      </c>
      <c r="C25" s="12" t="s">
        <v>17</v>
      </c>
      <c r="D25" s="13">
        <v>34</v>
      </c>
      <c r="E25" s="13">
        <v>16</v>
      </c>
      <c r="F25" s="13">
        <f t="shared" si="1"/>
        <v>18</v>
      </c>
      <c r="G25" s="13" t="s">
        <v>18</v>
      </c>
      <c r="H25" s="56"/>
      <c r="I25" s="12" t="s">
        <v>19</v>
      </c>
    </row>
    <row r="26" spans="1:9" ht="38.25">
      <c r="A26" s="12" t="s">
        <v>24</v>
      </c>
      <c r="B26" s="13" t="s">
        <v>16</v>
      </c>
      <c r="C26" s="12" t="s">
        <v>17</v>
      </c>
      <c r="D26" s="13">
        <v>37</v>
      </c>
      <c r="E26" s="13">
        <v>17</v>
      </c>
      <c r="F26" s="13">
        <f t="shared" si="1"/>
        <v>20</v>
      </c>
      <c r="G26" s="13" t="s">
        <v>18</v>
      </c>
      <c r="H26" s="56"/>
      <c r="I26" s="12" t="s">
        <v>19</v>
      </c>
    </row>
    <row r="27" spans="1:9" ht="38.25">
      <c r="A27" s="12" t="s">
        <v>25</v>
      </c>
      <c r="B27" s="13" t="s">
        <v>16</v>
      </c>
      <c r="C27" s="12" t="s">
        <v>17</v>
      </c>
      <c r="D27" s="13">
        <v>35</v>
      </c>
      <c r="E27" s="13">
        <v>18</v>
      </c>
      <c r="F27" s="13">
        <f t="shared" si="1"/>
        <v>17</v>
      </c>
      <c r="G27" s="13" t="s">
        <v>18</v>
      </c>
      <c r="H27" s="56"/>
      <c r="I27" s="12" t="s">
        <v>19</v>
      </c>
    </row>
    <row r="28" spans="1:9" ht="38.25">
      <c r="A28" s="12" t="s">
        <v>26</v>
      </c>
      <c r="B28" s="13" t="s">
        <v>16</v>
      </c>
      <c r="C28" s="12" t="s">
        <v>17</v>
      </c>
      <c r="D28" s="13">
        <v>32</v>
      </c>
      <c r="E28" s="13">
        <v>15</v>
      </c>
      <c r="F28" s="13">
        <f t="shared" si="1"/>
        <v>17</v>
      </c>
      <c r="G28" s="13" t="s">
        <v>18</v>
      </c>
      <c r="H28" s="56"/>
      <c r="I28" s="12" t="s">
        <v>19</v>
      </c>
    </row>
    <row r="29" spans="1:9" ht="38.25">
      <c r="A29" s="12" t="s">
        <v>27</v>
      </c>
      <c r="B29" s="13" t="s">
        <v>16</v>
      </c>
      <c r="C29" s="12" t="s">
        <v>28</v>
      </c>
      <c r="D29" s="13">
        <v>11</v>
      </c>
      <c r="E29" s="13">
        <v>0</v>
      </c>
      <c r="F29" s="13">
        <v>11</v>
      </c>
      <c r="G29" s="13" t="s">
        <v>29</v>
      </c>
      <c r="H29" s="12" t="s">
        <v>30</v>
      </c>
      <c r="I29" s="12" t="s">
        <v>19</v>
      </c>
    </row>
    <row r="30" spans="1:9" ht="102">
      <c r="A30" s="12" t="s">
        <v>31</v>
      </c>
      <c r="B30" s="13" t="s">
        <v>32</v>
      </c>
      <c r="C30" s="12" t="s">
        <v>33</v>
      </c>
      <c r="D30" s="13">
        <v>100</v>
      </c>
      <c r="E30" s="13">
        <v>50</v>
      </c>
      <c r="F30" s="13">
        <v>50</v>
      </c>
      <c r="G30" s="13" t="s">
        <v>34</v>
      </c>
      <c r="H30" s="12" t="s">
        <v>35</v>
      </c>
      <c r="I30" s="12" t="s">
        <v>38</v>
      </c>
    </row>
    <row r="31" spans="1:9" ht="63.75">
      <c r="A31" s="17" t="s">
        <v>39</v>
      </c>
      <c r="B31" s="12" t="s">
        <v>16</v>
      </c>
      <c r="C31" s="12" t="s">
        <v>40</v>
      </c>
      <c r="D31" s="14">
        <v>38</v>
      </c>
      <c r="E31" s="12">
        <v>27</v>
      </c>
      <c r="F31" s="12">
        <v>11</v>
      </c>
      <c r="G31" s="12"/>
      <c r="H31" s="12" t="s">
        <v>36</v>
      </c>
      <c r="I31" s="12" t="s">
        <v>41</v>
      </c>
    </row>
    <row r="32" spans="1:9" ht="15.75">
      <c r="A32" s="15"/>
      <c r="B32" s="15"/>
      <c r="C32" s="16" t="s">
        <v>37</v>
      </c>
      <c r="D32" s="16">
        <f>SUM(D21:D31)</f>
        <v>542</v>
      </c>
      <c r="E32" s="16">
        <f>SUM(E21:E31)</f>
        <v>267</v>
      </c>
      <c r="F32" s="16">
        <f>SUM(F21:F31)</f>
        <v>275</v>
      </c>
      <c r="G32" s="15"/>
      <c r="H32" s="15"/>
      <c r="I32" s="15"/>
    </row>
  </sheetData>
  <mergeCells count="4">
    <mergeCell ref="A1:F1"/>
    <mergeCell ref="H21:H28"/>
    <mergeCell ref="E6:E8"/>
    <mergeCell ref="E9:E11"/>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Lakshmi</dc:creator>
  <cp:keywords/>
  <dc:description/>
  <cp:lastModifiedBy>Lakshmi</cp:lastModifiedBy>
  <dcterms:created xsi:type="dcterms:W3CDTF">2006-11-19T00:48:16Z</dcterms:created>
  <dcterms:modified xsi:type="dcterms:W3CDTF">2006-11-19T02:19:59Z</dcterms:modified>
  <cp:category/>
  <cp:version/>
  <cp:contentType/>
  <cp:contentStatus/>
</cp:coreProperties>
</file>