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8535" activeTab="0"/>
  </bookViews>
  <sheets>
    <sheet name="Budget vs actual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<sst xmlns="http://schemas.openxmlformats.org/spreadsheetml/2006/main" count="31" uniqueCount="28">
  <si>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Salaries</t>
  </si>
  <si>
    <t>Transport Cost</t>
  </si>
  <si>
    <t>Particulars</t>
  </si>
  <si>
    <t>Swami Vivekananda Youth Movement</t>
  </si>
  <si>
    <t>Sn</t>
  </si>
  <si>
    <t>Training Costs</t>
  </si>
  <si>
    <t xml:space="preserve"> </t>
  </si>
  <si>
    <t>Total</t>
  </si>
  <si>
    <t>Awareness Campaigns</t>
  </si>
  <si>
    <t>Shikshanavahini Project - HD Kote</t>
  </si>
  <si>
    <t>Budget</t>
  </si>
  <si>
    <t>Program Manager</t>
  </si>
  <si>
    <t>Asst. Program Manager</t>
  </si>
  <si>
    <t>Organizers</t>
  </si>
  <si>
    <t>Administration Costs/Operational Costs</t>
  </si>
  <si>
    <t>01-01-06 to 31-03-06</t>
  </si>
  <si>
    <t>Total Expenses</t>
  </si>
  <si>
    <t>Expenses</t>
  </si>
  <si>
    <t>Unspent Balance</t>
  </si>
  <si>
    <t>Ist Instalment (ch no. 942069)</t>
  </si>
  <si>
    <t>2nd Instalment (ch no. 945051)</t>
  </si>
  <si>
    <t>3rd Instalment (ch no. 942070)</t>
  </si>
  <si>
    <t>Total amount received</t>
  </si>
  <si>
    <t>Balance with SVYM</t>
  </si>
  <si>
    <t>Fund Details:</t>
  </si>
  <si>
    <t>Asha for Education:</t>
  </si>
  <si>
    <t>01-04-06 to 30-09-06</t>
  </si>
  <si>
    <t>Less: expenses (01-01-06 to 30-09-06)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</si>
</sst>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[$-409]mmm/yy;@"/>
    <numFmt numFmtId="171" formatCode="_(* #,##0.00_);_(* \(#,##0.00\);_(* &quot;-&quot;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#,##0.0_);[Red]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Font="1" applyBorder="1" applyAlignment="1">
      <alignment vertical="center" wrapText="1"/>
    </xf>
    <xf numFmtId="38" fontId="0" fillId="0" borderId="2" xfId="0" applyNumberFormat="1" applyBorder="1" applyAlignment="1">
      <alignment horizontal="center" vertical="center"/>
    </xf>
    <xf numFmtId="38" fontId="1" fillId="0" borderId="3" xfId="0" applyNumberFormat="1" applyFont="1" applyFill="1" applyBorder="1" applyAlignment="1">
      <alignment horizontal="right" vertical="center" wrapText="1"/>
    </xf>
    <xf numFmtId="38" fontId="0" fillId="0" borderId="4" xfId="0" applyNumberFormat="1" applyBorder="1" applyAlignment="1">
      <alignment horizontal="center" vertical="center"/>
    </xf>
    <xf numFmtId="38" fontId="0" fillId="0" borderId="1" xfId="0" applyNumberFormat="1" applyFont="1" applyBorder="1" applyAlignment="1">
      <alignment horizontal="left" vertical="center" wrapText="1" indent="1"/>
    </xf>
    <xf numFmtId="38" fontId="1" fillId="0" borderId="1" xfId="0" applyNumberFormat="1" applyFont="1" applyBorder="1" applyAlignment="1">
      <alignment vertical="center" wrapText="1"/>
    </xf>
    <xf numFmtId="38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" fontId="1" fillId="0" borderId="14" xfId="0" applyNumberFormat="1" applyFont="1" applyBorder="1" applyAlignment="1">
      <alignment vertical="center" wrapText="1"/>
    </xf>
    <xf numFmtId="38" fontId="4" fillId="0" borderId="11" xfId="0" applyNumberFormat="1" applyFont="1" applyBorder="1" applyAlignment="1">
      <alignment horizontal="center" vertical="center" wrapText="1"/>
    </xf>
    <xf numFmtId="38" fontId="0" fillId="0" borderId="15" xfId="0" applyNumberFormat="1" applyBorder="1" applyAlignment="1">
      <alignment horizontal="center" vertical="center"/>
    </xf>
    <xf numFmtId="38" fontId="0" fillId="0" borderId="5" xfId="0" applyNumberFormat="1" applyFont="1" applyBorder="1" applyAlignment="1">
      <alignment vertical="center" wrapText="1"/>
    </xf>
    <xf numFmtId="38" fontId="1" fillId="0" borderId="5" xfId="0" applyNumberFormat="1" applyFont="1" applyBorder="1" applyAlignment="1">
      <alignment vertical="center"/>
    </xf>
    <xf numFmtId="38" fontId="0" fillId="0" borderId="16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left" vertical="center" wrapText="1"/>
    </xf>
    <xf numFmtId="38" fontId="4" fillId="0" borderId="9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4" fillId="0" borderId="1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8" fontId="4" fillId="0" borderId="20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5" sqref="F5"/>
    </sheetView>
  </sheetViews>
  <sheetFormatPr defaultColWidth="9.140625" defaultRowHeight="18" customHeight="1"/>
  <cols>
    <col min="1" max="1" width="4.57421875" style="1" customWidth="1"/>
    <col min="2" max="2" width="33.8515625" style="1" customWidth="1"/>
    <col min="3" max="3" width="11.7109375" style="1" customWidth="1"/>
    <col min="4" max="4" width="10.8515625" style="1" customWidth="1"/>
    <col min="5" max="5" width="10.140625" style="1" customWidth="1"/>
    <col min="6" max="6" width="9.57421875" style="1" customWidth="1"/>
    <col min="7" max="16384" width="9.140625" style="1" customWidth="1"/>
  </cols>
  <sheetData>
    <row r="1" spans="1:7" ht="18" customHeight="1">
      <c r="A1" s="34" t="s">
        <v>3</v>
      </c>
      <c r="B1" s="35"/>
      <c r="C1" s="35"/>
      <c r="D1" s="13"/>
      <c r="E1" s="13"/>
      <c r="F1" s="13"/>
      <c r="G1" s="14"/>
    </row>
    <row r="2" spans="1:7" ht="18" customHeight="1">
      <c r="A2" s="36" t="s">
        <v>9</v>
      </c>
      <c r="B2" s="37"/>
      <c r="C2" s="37"/>
      <c r="G2" s="15"/>
    </row>
    <row r="3" spans="1:7" ht="18" customHeight="1" thickBot="1">
      <c r="A3" s="36"/>
      <c r="B3" s="37"/>
      <c r="C3" s="37"/>
      <c r="G3" s="15"/>
    </row>
    <row r="4" spans="1:7" ht="18" customHeight="1" thickBot="1">
      <c r="A4" s="38" t="s">
        <v>4</v>
      </c>
      <c r="B4" s="40" t="s">
        <v>2</v>
      </c>
      <c r="C4" s="44" t="s">
        <v>10</v>
      </c>
      <c r="D4" s="42" t="s">
        <v>17</v>
      </c>
      <c r="E4" s="42"/>
      <c r="F4" s="43"/>
      <c r="G4" s="32" t="s">
        <v>18</v>
      </c>
    </row>
    <row r="5" spans="1:7" ht="38.25" customHeight="1" thickBot="1">
      <c r="A5" s="39"/>
      <c r="B5" s="41"/>
      <c r="C5" s="45"/>
      <c r="D5" s="22" t="s">
        <v>15</v>
      </c>
      <c r="E5" s="22" t="s">
        <v>26</v>
      </c>
      <c r="F5" s="22" t="s">
        <v>16</v>
      </c>
      <c r="G5" s="33"/>
    </row>
    <row r="6" spans="1:7" ht="18" customHeight="1" thickBot="1">
      <c r="A6" s="23" t="s">
        <v>6</v>
      </c>
      <c r="B6" s="30" t="s">
        <v>25</v>
      </c>
      <c r="C6" s="30"/>
      <c r="D6" s="30"/>
      <c r="E6" s="30"/>
      <c r="F6" s="30"/>
      <c r="G6" s="31"/>
    </row>
    <row r="7" spans="1:7" ht="18" customHeight="1">
      <c r="A7" s="24">
        <v>1</v>
      </c>
      <c r="B7" s="25" t="s">
        <v>8</v>
      </c>
      <c r="C7" s="25">
        <v>50000</v>
      </c>
      <c r="D7" s="10">
        <v>10369</v>
      </c>
      <c r="E7" s="10"/>
      <c r="F7" s="26">
        <f>+D7+E7</f>
        <v>10369</v>
      </c>
      <c r="G7" s="27">
        <f>+C7-F7</f>
        <v>39631</v>
      </c>
    </row>
    <row r="8" spans="1:7" ht="18" customHeight="1">
      <c r="A8" s="4">
        <v>2</v>
      </c>
      <c r="B8" s="3" t="s">
        <v>14</v>
      </c>
      <c r="C8" s="3">
        <v>50000</v>
      </c>
      <c r="D8" s="2">
        <v>3449</v>
      </c>
      <c r="E8" s="2">
        <v>17856</v>
      </c>
      <c r="F8" s="9">
        <f aca="true" t="shared" si="0" ref="F8:F14">+D8+E8</f>
        <v>21305</v>
      </c>
      <c r="G8" s="11">
        <f aca="true" t="shared" si="1" ref="G8:G14">+C8-F8</f>
        <v>28695</v>
      </c>
    </row>
    <row r="9" spans="1:7" ht="18" customHeight="1">
      <c r="A9" s="4">
        <v>3</v>
      </c>
      <c r="B9" s="8" t="s">
        <v>0</v>
      </c>
      <c r="C9" s="3"/>
      <c r="D9" s="2"/>
      <c r="E9" s="2"/>
      <c r="F9" s="9" t="s">
        <v>6</v>
      </c>
      <c r="G9" s="11" t="s">
        <v>6</v>
      </c>
    </row>
    <row r="10" spans="1:7" ht="18" customHeight="1">
      <c r="A10" s="4"/>
      <c r="B10" s="7" t="s">
        <v>11</v>
      </c>
      <c r="C10" s="3">
        <v>72000</v>
      </c>
      <c r="D10" s="2">
        <v>15883</v>
      </c>
      <c r="E10" s="2">
        <v>36123</v>
      </c>
      <c r="F10" s="9">
        <f t="shared" si="0"/>
        <v>52006</v>
      </c>
      <c r="G10" s="11">
        <f t="shared" si="1"/>
        <v>19994</v>
      </c>
    </row>
    <row r="11" spans="1:7" ht="18" customHeight="1">
      <c r="A11" s="4"/>
      <c r="B11" s="7" t="s">
        <v>12</v>
      </c>
      <c r="C11" s="3">
        <v>48000</v>
      </c>
      <c r="D11" s="2">
        <v>12318</v>
      </c>
      <c r="E11" s="2">
        <v>23813</v>
      </c>
      <c r="F11" s="9">
        <f t="shared" si="0"/>
        <v>36131</v>
      </c>
      <c r="G11" s="11">
        <f t="shared" si="1"/>
        <v>11869</v>
      </c>
    </row>
    <row r="12" spans="1:7" ht="18" customHeight="1">
      <c r="A12" s="4"/>
      <c r="B12" s="7" t="s">
        <v>13</v>
      </c>
      <c r="C12" s="3">
        <v>156000</v>
      </c>
      <c r="D12" s="2">
        <v>29995</v>
      </c>
      <c r="E12" s="2">
        <v>74159</v>
      </c>
      <c r="F12" s="9">
        <f t="shared" si="0"/>
        <v>104154</v>
      </c>
      <c r="G12" s="11">
        <f t="shared" si="1"/>
        <v>51846</v>
      </c>
    </row>
    <row r="13" spans="1:7" ht="18" customHeight="1">
      <c r="A13" s="4">
        <v>4</v>
      </c>
      <c r="B13" s="3" t="s">
        <v>5</v>
      </c>
      <c r="C13" s="3">
        <v>108000</v>
      </c>
      <c r="D13" s="2">
        <v>14656</v>
      </c>
      <c r="E13" s="2">
        <v>42086</v>
      </c>
      <c r="F13" s="9">
        <f t="shared" si="0"/>
        <v>56742</v>
      </c>
      <c r="G13" s="11">
        <f t="shared" si="1"/>
        <v>51258</v>
      </c>
    </row>
    <row r="14" spans="1:7" ht="18" customHeight="1">
      <c r="A14" s="4">
        <v>5</v>
      </c>
      <c r="B14" s="3" t="s">
        <v>1</v>
      </c>
      <c r="C14" s="3">
        <v>100000</v>
      </c>
      <c r="D14" s="2">
        <v>20194</v>
      </c>
      <c r="E14" s="2">
        <v>51345</v>
      </c>
      <c r="F14" s="9">
        <f t="shared" si="0"/>
        <v>71539</v>
      </c>
      <c r="G14" s="11">
        <f t="shared" si="1"/>
        <v>28461</v>
      </c>
    </row>
    <row r="15" spans="1:7" ht="18" customHeight="1" thickBot="1">
      <c r="A15" s="6"/>
      <c r="B15" s="5" t="s">
        <v>7</v>
      </c>
      <c r="C15" s="5">
        <f>SUM(C7:C14)</f>
        <v>584000</v>
      </c>
      <c r="D15" s="5">
        <f>SUM(D7:D14)</f>
        <v>106864</v>
      </c>
      <c r="E15" s="5">
        <f>SUM(E7:E14)</f>
        <v>245382</v>
      </c>
      <c r="F15" s="5">
        <f>SUM(F7:F14)</f>
        <v>352246</v>
      </c>
      <c r="G15" s="16">
        <f>SUM(G7:G14)</f>
        <v>231754</v>
      </c>
    </row>
    <row r="16" spans="1:7" ht="18" customHeight="1">
      <c r="A16" s="17"/>
      <c r="G16" s="15"/>
    </row>
    <row r="17" spans="1:7" ht="18" customHeight="1">
      <c r="A17" s="20" t="s">
        <v>24</v>
      </c>
      <c r="B17" s="2"/>
      <c r="C17" s="2"/>
      <c r="G17" s="15"/>
    </row>
    <row r="18" spans="1:7" ht="18" customHeight="1">
      <c r="A18" s="2"/>
      <c r="B18" s="2" t="s">
        <v>19</v>
      </c>
      <c r="C18" s="28">
        <v>96047.2</v>
      </c>
      <c r="E18" s="12" t="s">
        <v>6</v>
      </c>
      <c r="G18" s="15"/>
    </row>
    <row r="19" spans="1:7" ht="18" customHeight="1">
      <c r="A19" s="2"/>
      <c r="B19" s="2" t="s">
        <v>20</v>
      </c>
      <c r="C19" s="28">
        <v>96047.2</v>
      </c>
      <c r="G19" s="15"/>
    </row>
    <row r="20" spans="1:7" ht="18" customHeight="1">
      <c r="A20" s="2"/>
      <c r="B20" s="2" t="s">
        <v>21</v>
      </c>
      <c r="C20" s="28">
        <v>96110</v>
      </c>
      <c r="G20" s="15"/>
    </row>
    <row r="21" spans="1:7" ht="18" customHeight="1">
      <c r="A21" s="2"/>
      <c r="B21" s="21" t="s">
        <v>22</v>
      </c>
      <c r="C21" s="29">
        <f>SUM(C18:C20)</f>
        <v>288204.4</v>
      </c>
      <c r="G21" s="15"/>
    </row>
    <row r="22" spans="1:7" ht="18" customHeight="1">
      <c r="A22" s="2"/>
      <c r="B22" s="2" t="s">
        <v>27</v>
      </c>
      <c r="C22" s="28">
        <f>+F15</f>
        <v>352246</v>
      </c>
      <c r="G22" s="15"/>
    </row>
    <row r="23" spans="1:7" ht="18" customHeight="1">
      <c r="A23" s="2"/>
      <c r="B23" s="21" t="s">
        <v>23</v>
      </c>
      <c r="C23" s="28">
        <f>+C21-C22</f>
        <v>-64041.59999999998</v>
      </c>
      <c r="G23" s="15"/>
    </row>
    <row r="24" spans="1:7" ht="18" customHeight="1" thickBot="1">
      <c r="A24" s="2"/>
      <c r="B24" s="2"/>
      <c r="C24" s="2"/>
      <c r="D24" s="18"/>
      <c r="E24" s="18"/>
      <c r="F24" s="18"/>
      <c r="G24" s="19"/>
    </row>
  </sheetData>
  <mergeCells count="9">
    <mergeCell ref="B6:G6"/>
    <mergeCell ref="G4:G5"/>
    <mergeCell ref="A1:C1"/>
    <mergeCell ref="A2:C2"/>
    <mergeCell ref="A3:C3"/>
    <mergeCell ref="A4:A5"/>
    <mergeCell ref="B4:B5"/>
    <mergeCell ref="D4:F4"/>
    <mergeCell ref="C4:C5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Sumangala</dc:creator>
  <cp:keywords/>
  <dc:description/>
  <cp:lastModifiedBy> Venkatesh Iyengar</cp:lastModifiedBy>
  <cp:lastPrinted>2006-08-16T11:20:34Z</cp:lastPrinted>
  <dcterms:created xsi:type="dcterms:W3CDTF">2004-03-19T04:50:54Z</dcterms:created>
  <dcterms:modified xsi:type="dcterms:W3CDTF">2006-11-15T09:45:18Z</dcterms:modified>
  <cp:category/>
  <cp:version/>
  <cp:contentType/>
  <cp:contentStatus/>
</cp:coreProperties>
</file>