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<sst xmlns="http://schemas.openxmlformats.org/spreadsheetml/2006/main" count="38" uniqueCount="33">
  <si>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JEEVA JYOTHI</t>
  </si>
  <si>
    <t>NO.58, CHINNA KULANDAI MAIN STREET,</t>
  </si>
  <si>
    <t>MADUMA NAGAR, PERAMBUR, CHENNAI - 600 011.</t>
  </si>
  <si>
    <t xml:space="preserve">RECEIPTS AND PAYMENTS ACCOUNT FOR THE PERIOD </t>
  </si>
  <si>
    <t>APRIL 2005 TO SEPTEMBER 2005</t>
  </si>
  <si>
    <t>RECEIPTS</t>
  </si>
  <si>
    <t>REVENUE</t>
  </si>
  <si>
    <t>CAPITAL</t>
  </si>
  <si>
    <t>TOTAL</t>
  </si>
  <si>
    <t>PAYMENTS</t>
  </si>
  <si>
    <t>GRANT FROM ASHA</t>
  </si>
  <si>
    <t>BANK INTEREST</t>
  </si>
  <si>
    <t>Opening Balance</t>
  </si>
  <si>
    <t>Cash in hand</t>
  </si>
  <si>
    <t>Cash at Bank</t>
  </si>
  <si>
    <t>Administration - Audit Fees</t>
  </si>
  <si>
    <t>Adm - Documentation Exp</t>
  </si>
  <si>
    <t>Adm - Miscellaneous</t>
  </si>
  <si>
    <t>Administration - Survey</t>
  </si>
  <si>
    <t>Education Prog - Uniforms</t>
  </si>
  <si>
    <t>Education Prog - Firewood</t>
  </si>
  <si>
    <t>Education Prog - Provision</t>
  </si>
  <si>
    <t>Edu Prog - Supplementary Food</t>
  </si>
  <si>
    <t>Edu Prog - Teaching and playing</t>
  </si>
  <si>
    <t>Health Programme - H. Edu Prog</t>
  </si>
  <si>
    <t>Health Programme - Check up</t>
  </si>
  <si>
    <t>Pro Management - Staff meetings</t>
  </si>
  <si>
    <t>Pro management - Staff Training</t>
  </si>
  <si>
    <t>Remuneration</t>
  </si>
  <si>
    <t>Closing Balance</t>
  </si>
  <si>
    <t>Cash in Hand</t>
  </si>
  <si>
    <t>Cassh at Bank</t>
  </si>
  <si>
    <t xml:space="preserve">FORMING THE WINGS OF ESCAPE - ASHA - FC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</si>
</sst>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0" fontId="2" fillId="0" borderId="1" xfId="0" applyFont="1" applyBorder="1" applyAlignment="1">
      <alignment/>
    </xf>
    <xf numFmtId="43" fontId="2" fillId="0" borderId="1" xfId="15" applyFont="1" applyBorder="1" applyAlignment="1">
      <alignment/>
    </xf>
    <xf numFmtId="0" fontId="2" fillId="0" borderId="1" xfId="0" applyFont="1" applyBorder="1" applyAlignment="1">
      <alignment horizontal="center"/>
    </xf>
    <xf numFmtId="43" fontId="2" fillId="0" borderId="1" xfId="15" applyFont="1" applyBorder="1" applyAlignment="1">
      <alignment horizontal="center"/>
    </xf>
    <xf numFmtId="0" fontId="0" fillId="0" borderId="2" xfId="0" applyBorder="1" applyAlignment="1">
      <alignment/>
    </xf>
    <xf numFmtId="43" fontId="0" fillId="0" borderId="2" xfId="15" applyBorder="1" applyAlignment="1">
      <alignment/>
    </xf>
    <xf numFmtId="0" fontId="0" fillId="0" borderId="3" xfId="0" applyBorder="1" applyAlignment="1">
      <alignment/>
    </xf>
    <xf numFmtId="43" fontId="0" fillId="0" borderId="4" xfId="15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43" fontId="0" fillId="0" borderId="5" xfId="15" applyBorder="1" applyAlignment="1">
      <alignment/>
    </xf>
    <xf numFmtId="0" fontId="0" fillId="0" borderId="6" xfId="0" applyBorder="1" applyAlignment="1">
      <alignment/>
    </xf>
    <xf numFmtId="43" fontId="0" fillId="0" borderId="7" xfId="15" applyBorder="1" applyAlignment="1">
      <alignment/>
    </xf>
    <xf numFmtId="0" fontId="2" fillId="0" borderId="6" xfId="0" applyFont="1" applyBorder="1" applyAlignment="1">
      <alignment/>
    </xf>
    <xf numFmtId="43" fontId="2" fillId="0" borderId="7" xfId="15" applyFont="1" applyBorder="1" applyAlignment="1">
      <alignment/>
    </xf>
    <xf numFmtId="0" fontId="0" fillId="0" borderId="8" xfId="0" applyBorder="1" applyAlignment="1">
      <alignment/>
    </xf>
    <xf numFmtId="43" fontId="0" fillId="0" borderId="9" xfId="15" applyBorder="1" applyAlignment="1">
      <alignment/>
    </xf>
    <xf numFmtId="0" fontId="0" fillId="0" borderId="9" xfId="0" applyBorder="1" applyAlignment="1">
      <alignment/>
    </xf>
    <xf numFmtId="43" fontId="0" fillId="0" borderId="10" xfId="15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75" zoomScaleNormal="75" workbookViewId="0" topLeftCell="A1">
      <selection activeCell="C15" sqref="C15"/>
    </sheetView>
  </sheetViews>
  <sheetFormatPr defaultColWidth="9.140625" defaultRowHeight="12.75"/>
  <cols>
    <col min="1" max="1" width="31.8515625" style="0" customWidth="1"/>
    <col min="2" max="2" width="13.140625" style="1" customWidth="1"/>
    <col min="3" max="3" width="11.421875" style="0" customWidth="1"/>
    <col min="4" max="4" width="14.7109375" style="1" customWidth="1"/>
    <col min="5" max="5" width="30.140625" style="0" customWidth="1"/>
    <col min="6" max="6" width="13.140625" style="1" customWidth="1"/>
    <col min="7" max="7" width="11.28125" style="0" customWidth="1"/>
    <col min="8" max="8" width="13.28125" style="1" bestFit="1" customWidth="1"/>
  </cols>
  <sheetData>
    <row r="1" spans="1:8" ht="15.75">
      <c r="A1" s="24" t="s">
        <v>0</v>
      </c>
      <c r="B1" s="24"/>
      <c r="C1" s="24"/>
      <c r="D1" s="24"/>
      <c r="E1" s="24"/>
      <c r="F1" s="24"/>
      <c r="G1" s="24"/>
      <c r="H1" s="24"/>
    </row>
    <row r="2" spans="1:8" ht="15.75">
      <c r="A2" s="24" t="s">
        <v>1</v>
      </c>
      <c r="B2" s="24"/>
      <c r="C2" s="24"/>
      <c r="D2" s="24"/>
      <c r="E2" s="24"/>
      <c r="F2" s="24"/>
      <c r="G2" s="24"/>
      <c r="H2" s="24"/>
    </row>
    <row r="3" spans="1:8" ht="15.75">
      <c r="A3" s="24" t="s">
        <v>2</v>
      </c>
      <c r="B3" s="24"/>
      <c r="C3" s="24"/>
      <c r="D3" s="24"/>
      <c r="E3" s="24"/>
      <c r="F3" s="24"/>
      <c r="G3" s="24"/>
      <c r="H3" s="24"/>
    </row>
    <row r="4" spans="1:8" ht="15.75">
      <c r="A4" s="25"/>
      <c r="B4" s="25"/>
      <c r="C4" s="25"/>
      <c r="D4" s="25"/>
      <c r="E4" s="25"/>
      <c r="F4" s="25"/>
      <c r="G4" s="25"/>
      <c r="H4" s="25"/>
    </row>
    <row r="5" spans="1:8" ht="12.75">
      <c r="A5" s="23" t="s">
        <v>32</v>
      </c>
      <c r="B5" s="23"/>
      <c r="C5" s="23"/>
      <c r="D5" s="23"/>
      <c r="E5" s="23"/>
      <c r="F5" s="23"/>
      <c r="G5" s="23"/>
      <c r="H5" s="23"/>
    </row>
    <row r="6" spans="1:8" ht="12.75">
      <c r="A6" s="23" t="s">
        <v>3</v>
      </c>
      <c r="B6" s="23"/>
      <c r="C6" s="23"/>
      <c r="D6" s="23"/>
      <c r="E6" s="23"/>
      <c r="F6" s="23"/>
      <c r="G6" s="23"/>
      <c r="H6" s="23"/>
    </row>
    <row r="7" spans="1:8" ht="12.75">
      <c r="A7" s="23" t="s">
        <v>4</v>
      </c>
      <c r="B7" s="23"/>
      <c r="C7" s="23"/>
      <c r="D7" s="23"/>
      <c r="E7" s="23"/>
      <c r="F7" s="23"/>
      <c r="G7" s="23"/>
      <c r="H7" s="23"/>
    </row>
    <row r="10" spans="1:8" ht="12.75">
      <c r="A10" s="6" t="s">
        <v>5</v>
      </c>
      <c r="B10" s="7" t="s">
        <v>6</v>
      </c>
      <c r="C10" s="6" t="s">
        <v>7</v>
      </c>
      <c r="D10" s="7" t="s">
        <v>8</v>
      </c>
      <c r="E10" s="6" t="s">
        <v>9</v>
      </c>
      <c r="F10" s="7" t="s">
        <v>6</v>
      </c>
      <c r="G10" s="6" t="s">
        <v>7</v>
      </c>
      <c r="H10" s="7" t="s">
        <v>8</v>
      </c>
    </row>
    <row r="11" spans="1:8" ht="12.75">
      <c r="A11" s="2"/>
      <c r="B11" s="3"/>
      <c r="C11" s="2"/>
      <c r="D11" s="3"/>
      <c r="E11" s="2"/>
      <c r="F11" s="3"/>
      <c r="G11" s="2"/>
      <c r="H11" s="3"/>
    </row>
    <row r="12" spans="1:8" ht="12.75">
      <c r="A12" s="4" t="s">
        <v>12</v>
      </c>
      <c r="B12" s="3"/>
      <c r="C12" s="2"/>
      <c r="D12" s="3"/>
      <c r="E12" s="2" t="s">
        <v>15</v>
      </c>
      <c r="F12" s="3">
        <v>4609</v>
      </c>
      <c r="G12" s="2"/>
      <c r="H12" s="3"/>
    </row>
    <row r="13" spans="1:8" ht="12.75">
      <c r="A13" s="2" t="s">
        <v>13</v>
      </c>
      <c r="B13" s="3">
        <v>20791.75</v>
      </c>
      <c r="C13" s="2"/>
      <c r="D13" s="3"/>
      <c r="E13" s="2" t="s">
        <v>16</v>
      </c>
      <c r="F13" s="3">
        <v>2541</v>
      </c>
      <c r="G13" s="2"/>
      <c r="H13" s="3"/>
    </row>
    <row r="14" spans="1:8" ht="12.75">
      <c r="A14" s="2" t="s">
        <v>14</v>
      </c>
      <c r="B14" s="3">
        <v>6681.78</v>
      </c>
      <c r="C14" s="2"/>
      <c r="D14" s="3"/>
      <c r="E14" s="2" t="s">
        <v>17</v>
      </c>
      <c r="F14" s="3">
        <v>2166</v>
      </c>
      <c r="G14" s="2"/>
      <c r="H14" s="3"/>
    </row>
    <row r="15" spans="1:8" ht="12.75">
      <c r="A15" s="2" t="s">
        <v>10</v>
      </c>
      <c r="B15" s="3">
        <v>148292</v>
      </c>
      <c r="C15" s="2"/>
      <c r="D15" s="3"/>
      <c r="E15" s="2" t="s">
        <v>18</v>
      </c>
      <c r="F15" s="3">
        <v>80</v>
      </c>
      <c r="G15" s="2"/>
      <c r="H15" s="3"/>
    </row>
    <row r="16" spans="1:8" ht="12.75">
      <c r="A16" s="2" t="s">
        <v>11</v>
      </c>
      <c r="B16" s="3">
        <v>3.07</v>
      </c>
      <c r="C16" s="2"/>
      <c r="D16" s="3"/>
      <c r="E16" s="2" t="s">
        <v>19</v>
      </c>
      <c r="F16" s="3">
        <v>12700</v>
      </c>
      <c r="G16" s="2"/>
      <c r="H16" s="3"/>
    </row>
    <row r="17" spans="1:8" ht="12.75">
      <c r="A17" s="2"/>
      <c r="B17" s="3"/>
      <c r="C17" s="2"/>
      <c r="D17" s="3">
        <f>SUM(B13:B16)</f>
        <v>175768.6</v>
      </c>
      <c r="E17" s="2" t="s">
        <v>20</v>
      </c>
      <c r="F17" s="3">
        <v>1402</v>
      </c>
      <c r="G17" s="2"/>
      <c r="H17" s="3"/>
    </row>
    <row r="18" spans="1:8" ht="12.75">
      <c r="A18" s="2"/>
      <c r="B18" s="3"/>
      <c r="C18" s="2"/>
      <c r="D18" s="3"/>
      <c r="E18" s="2" t="s">
        <v>21</v>
      </c>
      <c r="F18" s="3">
        <v>13688.75</v>
      </c>
      <c r="G18" s="2"/>
      <c r="H18" s="3"/>
    </row>
    <row r="19" spans="1:8" ht="12.75">
      <c r="A19" s="2"/>
      <c r="B19" s="3"/>
      <c r="C19" s="2"/>
      <c r="D19" s="3"/>
      <c r="E19" s="2" t="s">
        <v>22</v>
      </c>
      <c r="F19" s="3">
        <v>426</v>
      </c>
      <c r="G19" s="2"/>
      <c r="H19" s="3"/>
    </row>
    <row r="20" spans="1:8" ht="12.75">
      <c r="A20" s="2"/>
      <c r="B20" s="3"/>
      <c r="C20" s="2"/>
      <c r="D20" s="3"/>
      <c r="E20" s="2" t="s">
        <v>23</v>
      </c>
      <c r="F20" s="3">
        <v>3951</v>
      </c>
      <c r="G20" s="2"/>
      <c r="H20" s="3"/>
    </row>
    <row r="21" spans="1:8" ht="12.75">
      <c r="A21" s="2"/>
      <c r="B21" s="3"/>
      <c r="C21" s="2"/>
      <c r="D21" s="3"/>
      <c r="E21" s="2" t="s">
        <v>24</v>
      </c>
      <c r="F21" s="3">
        <v>410</v>
      </c>
      <c r="G21" s="2"/>
      <c r="H21" s="3"/>
    </row>
    <row r="22" spans="1:8" ht="12.75">
      <c r="A22" s="2"/>
      <c r="B22" s="3"/>
      <c r="C22" s="2"/>
      <c r="D22" s="3"/>
      <c r="E22" s="2" t="s">
        <v>25</v>
      </c>
      <c r="F22" s="3">
        <f>6229+2456</f>
        <v>8685</v>
      </c>
      <c r="G22" s="2"/>
      <c r="H22" s="3"/>
    </row>
    <row r="23" spans="1:8" ht="12.75">
      <c r="A23" s="2"/>
      <c r="B23" s="3"/>
      <c r="C23" s="2"/>
      <c r="D23" s="3"/>
      <c r="E23" s="2" t="s">
        <v>26</v>
      </c>
      <c r="F23" s="3">
        <v>224</v>
      </c>
      <c r="G23" s="2"/>
      <c r="H23" s="3"/>
    </row>
    <row r="24" spans="1:8" ht="12.75">
      <c r="A24" s="2"/>
      <c r="B24" s="3"/>
      <c r="C24" s="2"/>
      <c r="D24" s="3"/>
      <c r="E24" s="2" t="s">
        <v>27</v>
      </c>
      <c r="F24" s="3">
        <v>1643</v>
      </c>
      <c r="G24" s="2"/>
      <c r="H24" s="3"/>
    </row>
    <row r="25" spans="1:8" ht="12.75">
      <c r="A25" s="2"/>
      <c r="B25" s="3"/>
      <c r="C25" s="2"/>
      <c r="D25" s="3"/>
      <c r="E25" s="2" t="s">
        <v>28</v>
      </c>
      <c r="F25" s="3">
        <v>49600</v>
      </c>
      <c r="G25" s="2"/>
      <c r="H25" s="3"/>
    </row>
    <row r="26" spans="1:8" ht="13.5" thickBot="1">
      <c r="A26" s="8"/>
      <c r="B26" s="9"/>
      <c r="C26" s="8"/>
      <c r="D26" s="9"/>
      <c r="E26" s="8"/>
      <c r="F26" s="9"/>
      <c r="G26" s="8"/>
      <c r="H26" s="9">
        <f>SUM(F12:F25)</f>
        <v>102125.75</v>
      </c>
    </row>
    <row r="27" spans="1:8" ht="12.75">
      <c r="A27" s="10"/>
      <c r="B27" s="11"/>
      <c r="C27" s="12"/>
      <c r="D27" s="11"/>
      <c r="E27" s="13" t="s">
        <v>29</v>
      </c>
      <c r="F27" s="11"/>
      <c r="G27" s="12"/>
      <c r="H27" s="14"/>
    </row>
    <row r="28" spans="1:8" ht="12.75">
      <c r="A28" s="15"/>
      <c r="B28" s="3"/>
      <c r="C28" s="2"/>
      <c r="D28" s="3"/>
      <c r="E28" s="2" t="s">
        <v>30</v>
      </c>
      <c r="F28" s="3">
        <f>4118+3.07</f>
        <v>4121.07</v>
      </c>
      <c r="G28" s="2"/>
      <c r="H28" s="16"/>
    </row>
    <row r="29" spans="1:8" ht="12.75">
      <c r="A29" s="15"/>
      <c r="B29" s="3"/>
      <c r="C29" s="2"/>
      <c r="D29" s="3"/>
      <c r="E29" s="2" t="s">
        <v>31</v>
      </c>
      <c r="F29" s="3">
        <v>69521.78</v>
      </c>
      <c r="G29" s="2"/>
      <c r="H29" s="16">
        <f>SUM(F28:F29)</f>
        <v>73642.85</v>
      </c>
    </row>
    <row r="30" spans="1:8" ht="12.75">
      <c r="A30" s="15"/>
      <c r="B30" s="3"/>
      <c r="C30" s="2"/>
      <c r="D30" s="3"/>
      <c r="E30" s="2"/>
      <c r="F30" s="3"/>
      <c r="G30" s="2"/>
      <c r="H30" s="16"/>
    </row>
    <row r="31" spans="1:8" ht="12.75">
      <c r="A31" s="17" t="s">
        <v>8</v>
      </c>
      <c r="B31" s="5"/>
      <c r="C31" s="4"/>
      <c r="D31" s="5">
        <f>SUM(D17)</f>
        <v>175768.6</v>
      </c>
      <c r="E31" s="4" t="s">
        <v>8</v>
      </c>
      <c r="F31" s="5">
        <f>SUM(F12:F29)</f>
        <v>175768.6</v>
      </c>
      <c r="G31" s="4"/>
      <c r="H31" s="18">
        <f>SUM(H26:H29)</f>
        <v>175768.6</v>
      </c>
    </row>
    <row r="32" spans="1:8" ht="13.5" thickBot="1">
      <c r="A32" s="19"/>
      <c r="B32" s="20"/>
      <c r="C32" s="21"/>
      <c r="D32" s="20"/>
      <c r="E32" s="21"/>
      <c r="F32" s="20"/>
      <c r="G32" s="21"/>
      <c r="H32" s="22"/>
    </row>
  </sheetData>
  <mergeCells count="6">
    <mergeCell ref="A7:H7"/>
    <mergeCell ref="A5:H5"/>
    <mergeCell ref="A1:H1"/>
    <mergeCell ref="A2:H2"/>
    <mergeCell ref="A3:H3"/>
    <mergeCell ref="A6:H6"/>
  </mergeCells>
  <printOptions/>
  <pageMargins left="0.75" right="0.34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Raj</dc:creator>
  <cp:keywords/>
  <dc:description/>
  <cp:lastModifiedBy>Anthony Raj</cp:lastModifiedBy>
  <cp:lastPrinted>2005-10-21T12:22:19Z</cp:lastPrinted>
  <dcterms:created xsi:type="dcterms:W3CDTF">2005-10-21T12:07:26Z</dcterms:created>
  <dcterms:modified xsi:type="dcterms:W3CDTF">2005-10-21T12:24:06Z</dcterms:modified>
  <cp:category/>
  <cp:version/>
  <cp:contentType/>
  <cp:contentStatus/>
</cp:coreProperties>
</file>