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0b8de3ce08d0144/AshaUF/Vikasana/COVID-19_Efforts/"/>
    </mc:Choice>
  </mc:AlternateContent>
  <xr:revisionPtr revIDLastSave="7" documentId="11_F85066C5A0B2EFE2E241CA3E455AA0B02C52F3E3" xr6:coauthVersionLast="47" xr6:coauthVersionMax="47" xr10:uidLastSave="{B187B53B-48DD-41D1-9B1D-FF2363CA79C4}"/>
  <bookViews>
    <workbookView xWindow="28680" yWindow="-195" windowWidth="29040" windowHeight="15840" xr2:uid="{00000000-000D-0000-FFFF-FFFF00000000}"/>
  </bookViews>
  <sheets>
    <sheet name="Revised Budget" sheetId="2" r:id="rId1"/>
    <sheet name="Sheet3" sheetId="3" r:id="rId2"/>
  </sheets>
  <definedNames>
    <definedName name="_xlnm.Print_Area" localSheetId="0">'Revised Budget'!$A$1:$C$23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10" i="2"/>
  <c r="C9" i="2" l="1"/>
  <c r="C5" i="2"/>
  <c r="C16" i="2"/>
  <c r="C13" i="2"/>
  <c r="C7" i="2"/>
  <c r="C6" i="2"/>
  <c r="C4" i="2"/>
  <c r="C18" i="2" l="1"/>
</calcChain>
</file>

<file path=xl/sharedStrings.xml><?xml version="1.0" encoding="utf-8"?>
<sst xmlns="http://schemas.openxmlformats.org/spreadsheetml/2006/main" count="22" uniqueCount="22">
  <si>
    <t>Particulars</t>
  </si>
  <si>
    <t xml:space="preserve">Food kit transportation &amp; Packing Expenses </t>
  </si>
  <si>
    <t xml:space="preserve">Total </t>
  </si>
  <si>
    <t>Chairman / Project Director</t>
  </si>
  <si>
    <t>VIKASANA</t>
  </si>
  <si>
    <t xml:space="preserve">Organising (Including Travel, Meeting, Reporting and Documentation etc.) </t>
  </si>
  <si>
    <t>Distribution of Medicine and nutrition food for COVID patients and survivals</t>
  </si>
  <si>
    <t>Distribution of biscuits for children</t>
  </si>
  <si>
    <t>Fights against Second Wave COVID-19 pandemic through intensive protection &amp; relief actions in 10 villages of Tarikere Block, Chikmagalur district, Karnataka.</t>
  </si>
  <si>
    <t>COVID-19 Awareness Banner printing cost (10 banners * Rs. 650)</t>
  </si>
  <si>
    <t>COVID-19 Hand bills Printing cost (1000 hand bills * Rs.5)</t>
  </si>
  <si>
    <t>VIKASANA - Asha for Education, Seattle</t>
  </si>
  <si>
    <t>Sl. No.</t>
  </si>
  <si>
    <t>COVID-19 Wall Stickers  (250 wall stickers * Rs. 20)</t>
  </si>
  <si>
    <t>Purchase of Oximeter equipment, Puls checking and Thermal screening - (2 No. * Rs. 2500)</t>
  </si>
  <si>
    <t>Staff Honorarium (10000*2 months)</t>
  </si>
  <si>
    <t>Vehicle  Maintance/ Fuel Expenses (2 months)</t>
  </si>
  <si>
    <t>Sanitizer -  (500 * Rs.70)</t>
  </si>
  <si>
    <t xml:space="preserve">Food kit Distributiion for (SHG's  Members,  Handicapped, Migrant workers, Widow)    (100 Family * Rs. 1500) </t>
  </si>
  <si>
    <t>Mask -  (800 *Rs.30)</t>
  </si>
  <si>
    <t>COVID - 19  Awareness Programme on Vaccination and COVID preventive measures (30 participants in each training programme)                  (5 prgramme * Rs.2000)</t>
  </si>
  <si>
    <t>Amount   (Rs.)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</si>
</sst>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3" borderId="1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3" fontId="2" fillId="4" borderId="1" xfId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zoomScale="68" zoomScaleNormal="68" workbookViewId="0">
      <selection sqref="A1:C23"/>
    </sheetView>
  </sheetViews>
  <sheetFormatPr defaultColWidth="9.28515625" defaultRowHeight="18.75" x14ac:dyDescent="0.25"/>
  <cols>
    <col min="1" max="1" width="10.140625" style="1" customWidth="1"/>
    <col min="2" max="2" width="144.85546875" style="1" customWidth="1"/>
    <col min="3" max="3" width="17.85546875" style="9" bestFit="1" customWidth="1"/>
    <col min="4" max="16384" width="9.28515625" style="1"/>
  </cols>
  <sheetData>
    <row r="1" spans="1:3" ht="28.9" customHeight="1" x14ac:dyDescent="0.25">
      <c r="A1" s="13" t="s">
        <v>11</v>
      </c>
      <c r="B1" s="14"/>
      <c r="C1" s="15"/>
    </row>
    <row r="2" spans="1:3" ht="48" customHeight="1" x14ac:dyDescent="0.25">
      <c r="A2" s="13" t="s">
        <v>8</v>
      </c>
      <c r="B2" s="14"/>
      <c r="C2" s="15"/>
    </row>
    <row r="3" spans="1:3" s="3" customFormat="1" ht="43.9" customHeight="1" x14ac:dyDescent="0.25">
      <c r="A3" s="2" t="s">
        <v>12</v>
      </c>
      <c r="B3" s="2" t="s">
        <v>0</v>
      </c>
      <c r="C3" s="2" t="s">
        <v>21</v>
      </c>
    </row>
    <row r="4" spans="1:3" ht="43.15" customHeight="1" x14ac:dyDescent="0.25">
      <c r="A4" s="4">
        <v>1</v>
      </c>
      <c r="B4" s="5" t="s">
        <v>20</v>
      </c>
      <c r="C4" s="6">
        <f>5*2000</f>
        <v>10000</v>
      </c>
    </row>
    <row r="5" spans="1:3" ht="24.4" customHeight="1" x14ac:dyDescent="0.25">
      <c r="A5" s="4">
        <v>2</v>
      </c>
      <c r="B5" s="5" t="s">
        <v>9</v>
      </c>
      <c r="C5" s="6">
        <f>10*650</f>
        <v>6500</v>
      </c>
    </row>
    <row r="6" spans="1:3" ht="24.4" customHeight="1" x14ac:dyDescent="0.25">
      <c r="A6" s="4">
        <v>3</v>
      </c>
      <c r="B6" s="5" t="s">
        <v>13</v>
      </c>
      <c r="C6" s="6">
        <f>250*20</f>
        <v>5000</v>
      </c>
    </row>
    <row r="7" spans="1:3" ht="22.5" customHeight="1" x14ac:dyDescent="0.25">
      <c r="A7" s="4">
        <v>4</v>
      </c>
      <c r="B7" s="5" t="s">
        <v>10</v>
      </c>
      <c r="C7" s="6">
        <f>1000*5</f>
        <v>5000</v>
      </c>
    </row>
    <row r="8" spans="1:3" s="3" customFormat="1" ht="22.5" customHeight="1" x14ac:dyDescent="0.25">
      <c r="A8" s="4">
        <v>5</v>
      </c>
      <c r="B8" s="7" t="s">
        <v>19</v>
      </c>
      <c r="C8" s="6">
        <f>800*30</f>
        <v>24000</v>
      </c>
    </row>
    <row r="9" spans="1:3" ht="23.65" customHeight="1" x14ac:dyDescent="0.25">
      <c r="A9" s="4">
        <v>6</v>
      </c>
      <c r="B9" s="7" t="s">
        <v>17</v>
      </c>
      <c r="C9" s="6">
        <f>500*70</f>
        <v>35000</v>
      </c>
    </row>
    <row r="10" spans="1:3" ht="22.9" customHeight="1" x14ac:dyDescent="0.25">
      <c r="A10" s="4">
        <v>7</v>
      </c>
      <c r="B10" s="7" t="s">
        <v>18</v>
      </c>
      <c r="C10" s="8">
        <f>100 *1500</f>
        <v>150000</v>
      </c>
    </row>
    <row r="11" spans="1:3" ht="22.15" customHeight="1" x14ac:dyDescent="0.25">
      <c r="A11" s="4">
        <v>8</v>
      </c>
      <c r="B11" s="7" t="s">
        <v>6</v>
      </c>
      <c r="C11" s="8">
        <v>50000</v>
      </c>
    </row>
    <row r="12" spans="1:3" ht="25.15" customHeight="1" x14ac:dyDescent="0.25">
      <c r="A12" s="4">
        <v>9</v>
      </c>
      <c r="B12" s="7" t="s">
        <v>7</v>
      </c>
      <c r="C12" s="8">
        <v>10000</v>
      </c>
    </row>
    <row r="13" spans="1:3" ht="22.5" customHeight="1" x14ac:dyDescent="0.25">
      <c r="A13" s="4">
        <v>10</v>
      </c>
      <c r="B13" s="5" t="s">
        <v>14</v>
      </c>
      <c r="C13" s="6">
        <f>2*2500</f>
        <v>5000</v>
      </c>
    </row>
    <row r="14" spans="1:3" ht="25.15" customHeight="1" x14ac:dyDescent="0.25">
      <c r="A14" s="4">
        <v>11</v>
      </c>
      <c r="B14" s="7" t="s">
        <v>1</v>
      </c>
      <c r="C14" s="6">
        <v>10000</v>
      </c>
    </row>
    <row r="15" spans="1:3" ht="26.1" customHeight="1" x14ac:dyDescent="0.25">
      <c r="A15" s="4">
        <v>12</v>
      </c>
      <c r="B15" s="7" t="s">
        <v>5</v>
      </c>
      <c r="C15" s="6">
        <v>10000</v>
      </c>
    </row>
    <row r="16" spans="1:3" ht="24" customHeight="1" x14ac:dyDescent="0.25">
      <c r="A16" s="4">
        <v>13</v>
      </c>
      <c r="B16" s="7" t="s">
        <v>15</v>
      </c>
      <c r="C16" s="6">
        <f>10000*2</f>
        <v>20000</v>
      </c>
    </row>
    <row r="17" spans="1:3" ht="28.5" customHeight="1" x14ac:dyDescent="0.25">
      <c r="A17" s="4">
        <v>14</v>
      </c>
      <c r="B17" s="7" t="s">
        <v>16</v>
      </c>
      <c r="C17" s="6">
        <v>7000</v>
      </c>
    </row>
    <row r="18" spans="1:3" ht="22.5" customHeight="1" x14ac:dyDescent="0.25">
      <c r="A18" s="10"/>
      <c r="B18" s="11" t="s">
        <v>2</v>
      </c>
      <c r="C18" s="12">
        <f>SUM(C4:C17)</f>
        <v>347500</v>
      </c>
    </row>
    <row r="21" spans="1:3" ht="19.899999999999999" customHeight="1" x14ac:dyDescent="0.25">
      <c r="A21" s="16" t="s">
        <v>3</v>
      </c>
      <c r="B21" s="16"/>
    </row>
    <row r="22" spans="1:3" ht="19.899999999999999" customHeight="1" x14ac:dyDescent="0.25">
      <c r="A22" s="16" t="s">
        <v>4</v>
      </c>
      <c r="B22" s="16"/>
    </row>
  </sheetData>
  <mergeCells count="4">
    <mergeCell ref="A1:C1"/>
    <mergeCell ref="A2:C2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Revised Budget</vt:lpstr>
      <vt:lpstr>Sheet3</vt:lpstr>
      <vt:lpstr>'Revised Budget'!Print_Area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Sharana Asundi</cp:lastModifiedBy>
  <cp:lastPrinted>2021-09-29T21:53:47Z</cp:lastPrinted>
  <dcterms:created xsi:type="dcterms:W3CDTF">2021-05-04T12:07:45Z</dcterms:created>
  <dcterms:modified xsi:type="dcterms:W3CDTF">2021-09-29T21:54:13Z</dcterms:modified>
</cp:coreProperties>
</file>