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r584\Dropbox\AA Asha\Support\budget outline\"/>
    </mc:Choice>
  </mc:AlternateContent>
  <xr:revisionPtr revIDLastSave="0" documentId="8_{FA40BAF8-17EA-4293-883A-5CCE6F4A0563}" xr6:coauthVersionLast="36" xr6:coauthVersionMax="36" xr10:uidLastSave="{00000000-0000-0000-0000-000000000000}"/>
  <bookViews>
    <workbookView xWindow="2160" yWindow="638" windowWidth="17280" windowHeight="8963" xr2:uid="{36B1342C-1DE6-47A5-BED4-B91F7B38D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21" i="1"/>
  <c r="F20" i="1"/>
  <c r="F18" i="1"/>
  <c r="G21" i="1"/>
  <c r="G20" i="1"/>
  <c r="G17" i="1"/>
  <c r="G16" i="1"/>
  <c r="G5" i="1"/>
  <c r="G6" i="1"/>
  <c r="G7" i="1"/>
  <c r="G8" i="1"/>
  <c r="G9" i="1"/>
  <c r="G10" i="1"/>
  <c r="G4" i="1"/>
  <c r="F4" i="1"/>
  <c r="F16" i="1"/>
  <c r="G18" i="1" l="1"/>
</calcChain>
</file>

<file path=xl/sharedStrings.xml><?xml version="1.0" encoding="utf-8"?>
<sst xmlns="http://schemas.openxmlformats.org/spreadsheetml/2006/main" count="34" uniqueCount="33">
  <si>
    <t>Sl No</t>
  </si>
  <si>
    <t xml:space="preserve">              Head</t>
  </si>
  <si>
    <t>Rate (Rs)/Month</t>
  </si>
  <si>
    <t>Number</t>
  </si>
  <si>
    <t>Cost per year</t>
  </si>
  <si>
    <t>Principal salary</t>
  </si>
  <si>
    <t>Teachers</t>
  </si>
  <si>
    <t>Office Superintendent</t>
  </si>
  <si>
    <t>Caretaker cum sweeper</t>
  </si>
  <si>
    <t>Guard</t>
  </si>
  <si>
    <t>Driver</t>
  </si>
  <si>
    <t>Stationary and Miscellaneous</t>
  </si>
  <si>
    <t>12 Month</t>
  </si>
  <si>
    <t>Sports and Other Events</t>
  </si>
  <si>
    <t xml:space="preserve">Fixed Assets </t>
  </si>
  <si>
    <t>1. Purchase of 5 No of Computer@40000/           Total    200000</t>
  </si>
  <si>
    <t>2. Purchase of books for Library                                           200000</t>
  </si>
  <si>
    <t>3. LCD Projector 2 No @ 40000/-                                            80000</t>
  </si>
  <si>
    <t>Total                                                                                       480000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</si>
  <si>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Program Cost </t>
    </r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</si>
  <si>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Admin Cost </t>
    </r>
  </si>
  <si>
    <t>Admin and overhead</t>
  </si>
  <si>
    <t>12% of program cost</t>
  </si>
  <si>
    <t>G. Total in INR</t>
  </si>
  <si>
    <t>Total in INR</t>
  </si>
  <si>
    <t>Sub Total in INR</t>
  </si>
  <si>
    <t>Discriptions</t>
  </si>
  <si>
    <t>1 pricipal @30000/month</t>
  </si>
  <si>
    <t>1 teacher @12000/month</t>
  </si>
  <si>
    <t>for 3 school bus</t>
  </si>
  <si>
    <t>School Budget for three years</t>
  </si>
  <si>
    <t>Total cost for 2 years</t>
  </si>
  <si>
    <t xml:space="preserve">Fuel cost of 3 bus and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</si>
</sst>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9F50-AA6D-4EF2-9B71-55AA7615AF7A}">
  <dimension ref="A1:G22"/>
  <sheetViews>
    <sheetView tabSelected="1" workbookViewId="0">
      <selection sqref="A1:G1"/>
    </sheetView>
  </sheetViews>
  <sheetFormatPr defaultRowHeight="14.25" x14ac:dyDescent="0.45"/>
  <cols>
    <col min="2" max="2" width="20" customWidth="1"/>
    <col min="3" max="3" width="19.53125" customWidth="1"/>
    <col min="4" max="4" width="15.1328125" customWidth="1"/>
    <col min="5" max="5" width="13.46484375" customWidth="1"/>
    <col min="6" max="6" width="10.1328125" customWidth="1"/>
    <col min="7" max="7" width="35.1328125" customWidth="1"/>
  </cols>
  <sheetData>
    <row r="1" spans="1:7" ht="14.45" customHeight="1" x14ac:dyDescent="0.45">
      <c r="A1" s="11" t="s">
        <v>30</v>
      </c>
      <c r="B1" s="11"/>
      <c r="C1" s="11"/>
      <c r="D1" s="11"/>
      <c r="E1" s="11"/>
      <c r="F1" s="11"/>
      <c r="G1" s="11"/>
    </row>
    <row r="2" spans="1:7" ht="40.799999999999997" customHeight="1" x14ac:dyDescent="0.45">
      <c r="A2" s="1" t="s">
        <v>0</v>
      </c>
      <c r="B2" s="1" t="s">
        <v>1</v>
      </c>
      <c r="C2" s="1" t="s">
        <v>26</v>
      </c>
      <c r="D2" s="1" t="s">
        <v>2</v>
      </c>
      <c r="E2" s="1" t="s">
        <v>3</v>
      </c>
      <c r="F2" s="1" t="s">
        <v>4</v>
      </c>
      <c r="G2" s="1" t="s">
        <v>31</v>
      </c>
    </row>
    <row r="3" spans="1:7" s="6" customFormat="1" ht="15.75" x14ac:dyDescent="0.45">
      <c r="A3" s="10" t="s">
        <v>19</v>
      </c>
      <c r="B3" s="10"/>
      <c r="C3" s="10"/>
      <c r="D3" s="10"/>
      <c r="E3" s="10"/>
      <c r="F3" s="10"/>
      <c r="G3" s="10"/>
    </row>
    <row r="4" spans="1:7" ht="31.5" x14ac:dyDescent="0.45">
      <c r="A4" s="2">
        <v>1</v>
      </c>
      <c r="B4" s="2" t="s">
        <v>5</v>
      </c>
      <c r="C4" s="2" t="s">
        <v>27</v>
      </c>
      <c r="D4" s="2">
        <v>30000</v>
      </c>
      <c r="E4" s="2">
        <v>1</v>
      </c>
      <c r="F4" s="2">
        <f>D4*E4*12</f>
        <v>360000</v>
      </c>
      <c r="G4" s="2">
        <f>F4*2</f>
        <v>720000</v>
      </c>
    </row>
    <row r="5" spans="1:7" ht="31.5" x14ac:dyDescent="0.45">
      <c r="A5" s="2">
        <v>2</v>
      </c>
      <c r="B5" s="2" t="s">
        <v>6</v>
      </c>
      <c r="C5" s="2" t="s">
        <v>28</v>
      </c>
      <c r="D5" s="2">
        <v>12000</v>
      </c>
      <c r="E5" s="2">
        <v>11</v>
      </c>
      <c r="F5" s="2">
        <v>1584000</v>
      </c>
      <c r="G5" s="2">
        <f t="shared" ref="G5:G10" si="0">F5*2</f>
        <v>3168000</v>
      </c>
    </row>
    <row r="6" spans="1:7" ht="31.5" x14ac:dyDescent="0.45">
      <c r="A6" s="2">
        <v>3</v>
      </c>
      <c r="B6" s="2" t="s">
        <v>7</v>
      </c>
      <c r="C6" s="2"/>
      <c r="D6" s="2">
        <v>25000</v>
      </c>
      <c r="E6" s="2">
        <v>1</v>
      </c>
      <c r="F6" s="2">
        <v>300000</v>
      </c>
      <c r="G6" s="2">
        <f t="shared" si="0"/>
        <v>600000</v>
      </c>
    </row>
    <row r="7" spans="1:7" ht="31.5" x14ac:dyDescent="0.45">
      <c r="A7" s="2">
        <v>4</v>
      </c>
      <c r="B7" s="2" t="s">
        <v>8</v>
      </c>
      <c r="C7" s="2"/>
      <c r="D7" s="2">
        <v>10000</v>
      </c>
      <c r="E7" s="2">
        <v>2</v>
      </c>
      <c r="F7" s="2">
        <v>240000</v>
      </c>
      <c r="G7" s="2">
        <f t="shared" si="0"/>
        <v>480000</v>
      </c>
    </row>
    <row r="8" spans="1:7" ht="15.75" x14ac:dyDescent="0.45">
      <c r="A8" s="2">
        <v>5</v>
      </c>
      <c r="B8" s="2" t="s">
        <v>9</v>
      </c>
      <c r="C8" s="2"/>
      <c r="D8" s="2">
        <v>10000</v>
      </c>
      <c r="E8" s="2">
        <v>1</v>
      </c>
      <c r="F8" s="2">
        <v>120000</v>
      </c>
      <c r="G8" s="2">
        <f t="shared" si="0"/>
        <v>240000</v>
      </c>
    </row>
    <row r="9" spans="1:7" ht="15.75" x14ac:dyDescent="0.45">
      <c r="A9" s="2">
        <v>6</v>
      </c>
      <c r="B9" s="2" t="s">
        <v>10</v>
      </c>
      <c r="C9" s="2" t="s">
        <v>29</v>
      </c>
      <c r="D9" s="2">
        <v>10000</v>
      </c>
      <c r="E9" s="2">
        <v>3</v>
      </c>
      <c r="F9" s="2">
        <v>360000</v>
      </c>
      <c r="G9" s="2">
        <f t="shared" si="0"/>
        <v>720000</v>
      </c>
    </row>
    <row r="10" spans="1:7" ht="31.5" x14ac:dyDescent="0.45">
      <c r="A10" s="2">
        <v>7</v>
      </c>
      <c r="B10" s="2" t="s">
        <v>13</v>
      </c>
      <c r="C10" s="2"/>
      <c r="D10" s="2"/>
      <c r="E10" s="2"/>
      <c r="F10" s="2">
        <v>100000</v>
      </c>
      <c r="G10" s="2">
        <f t="shared" si="0"/>
        <v>200000</v>
      </c>
    </row>
    <row r="11" spans="1:7" ht="63" x14ac:dyDescent="0.45">
      <c r="A11" s="12">
        <v>8</v>
      </c>
      <c r="B11" s="12" t="s">
        <v>14</v>
      </c>
      <c r="C11" s="3" t="s">
        <v>15</v>
      </c>
      <c r="D11" s="12"/>
      <c r="E11" s="12"/>
      <c r="F11" s="12">
        <v>480000</v>
      </c>
      <c r="G11" s="12">
        <v>480000</v>
      </c>
    </row>
    <row r="12" spans="1:7" ht="47.25" x14ac:dyDescent="0.45">
      <c r="A12" s="12"/>
      <c r="B12" s="12"/>
      <c r="C12" s="3" t="s">
        <v>16</v>
      </c>
      <c r="D12" s="12"/>
      <c r="E12" s="12"/>
      <c r="F12" s="12"/>
      <c r="G12" s="12"/>
    </row>
    <row r="13" spans="1:7" ht="47.25" x14ac:dyDescent="0.45">
      <c r="A13" s="12"/>
      <c r="B13" s="12"/>
      <c r="C13" s="3" t="s">
        <v>17</v>
      </c>
      <c r="D13" s="12"/>
      <c r="E13" s="12"/>
      <c r="F13" s="12"/>
      <c r="G13" s="12"/>
    </row>
    <row r="14" spans="1:7" ht="31.5" x14ac:dyDescent="0.45">
      <c r="A14" s="12"/>
      <c r="B14" s="12"/>
      <c r="C14" s="4" t="s">
        <v>18</v>
      </c>
      <c r="D14" s="12"/>
      <c r="E14" s="12"/>
      <c r="F14" s="12"/>
      <c r="G14" s="12"/>
    </row>
    <row r="15" spans="1:7" ht="15.75" x14ac:dyDescent="0.45">
      <c r="A15" s="12"/>
      <c r="B15" s="12"/>
      <c r="C15" s="2"/>
      <c r="D15" s="12"/>
      <c r="E15" s="12"/>
      <c r="F15" s="12"/>
      <c r="G15" s="12"/>
    </row>
    <row r="16" spans="1:7" ht="31.5" x14ac:dyDescent="0.45">
      <c r="A16" s="2">
        <v>9</v>
      </c>
      <c r="B16" s="2" t="s">
        <v>32</v>
      </c>
      <c r="C16" s="2" t="s">
        <v>29</v>
      </c>
      <c r="D16" s="2">
        <v>12000</v>
      </c>
      <c r="E16" s="2">
        <v>3</v>
      </c>
      <c r="F16" s="2">
        <f>D16*E16*12</f>
        <v>432000</v>
      </c>
      <c r="G16" s="2">
        <f>F16*2</f>
        <v>864000</v>
      </c>
    </row>
    <row r="17" spans="1:7" ht="31.5" x14ac:dyDescent="0.45">
      <c r="A17" s="2">
        <v>10</v>
      </c>
      <c r="B17" s="2" t="s">
        <v>11</v>
      </c>
      <c r="C17" s="2"/>
      <c r="D17" s="2">
        <v>15000</v>
      </c>
      <c r="E17" s="2" t="s">
        <v>12</v>
      </c>
      <c r="F17" s="2">
        <v>180000</v>
      </c>
      <c r="G17" s="2">
        <f>F17*2</f>
        <v>360000</v>
      </c>
    </row>
    <row r="18" spans="1:7" ht="15.75" x14ac:dyDescent="0.45">
      <c r="A18" s="2"/>
      <c r="B18" s="1" t="s">
        <v>25</v>
      </c>
      <c r="C18" s="2"/>
      <c r="D18" s="2"/>
      <c r="E18" s="2"/>
      <c r="F18" s="1">
        <f>SUM(F4:F17)</f>
        <v>4156000</v>
      </c>
      <c r="G18" s="1">
        <f>SUM(G4:G17)</f>
        <v>7832000</v>
      </c>
    </row>
    <row r="19" spans="1:7" s="6" customFormat="1" ht="15.75" x14ac:dyDescent="0.45">
      <c r="A19" s="10" t="s">
        <v>20</v>
      </c>
      <c r="B19" s="10"/>
      <c r="C19" s="10"/>
      <c r="D19" s="10"/>
      <c r="E19" s="10"/>
      <c r="F19" s="10"/>
      <c r="G19" s="10"/>
    </row>
    <row r="20" spans="1:7" s="6" customFormat="1" ht="15.75" x14ac:dyDescent="0.45">
      <c r="A20" s="1">
        <v>11</v>
      </c>
      <c r="B20" s="1" t="s">
        <v>21</v>
      </c>
      <c r="C20" s="1" t="s">
        <v>22</v>
      </c>
      <c r="D20" s="1"/>
      <c r="E20" s="1"/>
      <c r="F20" s="1">
        <f>F18*12/100</f>
        <v>498720</v>
      </c>
      <c r="G20" s="1">
        <f>G18*12/100</f>
        <v>939840</v>
      </c>
    </row>
    <row r="21" spans="1:7" ht="15.75" x14ac:dyDescent="0.45">
      <c r="A21" s="2"/>
      <c r="B21" s="1" t="s">
        <v>24</v>
      </c>
      <c r="C21" s="1"/>
      <c r="D21" s="1"/>
      <c r="E21" s="1"/>
      <c r="F21" s="5">
        <f>F20</f>
        <v>498720</v>
      </c>
      <c r="G21" s="1">
        <f>G20</f>
        <v>939840</v>
      </c>
    </row>
    <row r="22" spans="1:7" x14ac:dyDescent="0.45">
      <c r="A22" s="7"/>
      <c r="B22" s="9" t="s">
        <v>23</v>
      </c>
      <c r="C22" s="7"/>
      <c r="D22" s="7"/>
      <c r="E22" s="7"/>
      <c r="F22" s="9">
        <f>F20+F18</f>
        <v>4654720</v>
      </c>
      <c r="G22" s="8">
        <f>G18+G21</f>
        <v>8771840</v>
      </c>
    </row>
  </sheetData>
  <mergeCells count="9">
    <mergeCell ref="A19:G19"/>
    <mergeCell ref="A1:G1"/>
    <mergeCell ref="A3:G3"/>
    <mergeCell ref="A11:A15"/>
    <mergeCell ref="B11:B15"/>
    <mergeCell ref="D11:D15"/>
    <mergeCell ref="E11:E15"/>
    <mergeCell ref="F11:F15"/>
    <mergeCell ref="G11:G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Rao, Raghunath S</cp:lastModifiedBy>
  <dcterms:created xsi:type="dcterms:W3CDTF">2022-03-02T05:44:03Z</dcterms:created>
  <dcterms:modified xsi:type="dcterms:W3CDTF">2022-04-29T05:35:37Z</dcterms:modified>
</cp:coreProperties>
</file>