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1" i="1" l="1"/>
  <c r="C13" i="1"/>
  <c r="D15" i="1"/>
  <c r="D13" i="1"/>
  <c r="C12" i="1"/>
  <c r="C10" i="1"/>
  <c r="D9" i="1"/>
  <c r="D7" i="1"/>
  <c r="C6" i="1"/>
  <c r="C14" i="1" l="1"/>
  <c r="C15" i="1" s="1"/>
</calcChain>
</file>

<file path=xl/sharedStrings.xml><?xml version="1.0" encoding="utf-8"?>
<sst xmlns="http://schemas.openxmlformats.org/spreadsheetml/2006/main" count="17" uniqueCount="16">
  <si>
    <t>Amount</t>
  </si>
  <si>
    <t>One Time/Annual</t>
  </si>
  <si>
    <t>Honorarium of Coaching teacher @ 4000/- x 2 x12 month</t>
  </si>
  <si>
    <t>     </t>
  </si>
  <si>
    <t>Sports materials LS</t>
  </si>
  <si>
    <t>Sub-Total</t>
  </si>
  <si>
    <t xml:space="preserve">Administrative cost 5% </t>
  </si>
  <si>
    <t>Grant Total</t>
  </si>
  <si>
    <t xml:space="preserve">Book for 20 vulnerable girl children @ INR1500/- per Annum </t>
  </si>
  <si>
    <t xml:space="preserve">Uniform for school &amp; sports for 20 vulnerable girl children @ INR1000/Annum </t>
  </si>
  <si>
    <t xml:space="preserve">Education Materials (Exercise book, pen, pencile, jamity Box, etc) for 20 vulnerable girl children @ INR100/-per month x 12 months </t>
  </si>
  <si>
    <t>Supervisor two(1) nos for regular counselling &amp; monitoring @ 5000 x 1x12</t>
  </si>
  <si>
    <t xml:space="preserve">For Secondary (VIII-X) 20 Girls </t>
  </si>
  <si>
    <t>Capacity Bulding training &amp; Life skill for self confidence and leadership building</t>
  </si>
  <si>
    <t>NayantaraBudget 2022-23</t>
  </si>
  <si>
    <t xml:space="preserve">Toiletries for 20 vulnerable girl children @ INR 75/month x 12 month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</si>
</sst>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20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4" fontId="3" fillId="0" borderId="5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5"/>
  <sheetViews>
    <sheetView tabSelected="1" workbookViewId="0">
      <selection activeCell="M22" sqref="M22"/>
    </sheetView>
  </sheetViews>
  <sheetFormatPr defaultRowHeight="15" x14ac:dyDescent="0.25"/>
  <cols>
    <col min="2" max="2" width="36" customWidth="1"/>
    <col min="3" max="3" width="23.5703125" customWidth="1"/>
    <col min="4" max="4" width="21.42578125" customWidth="1"/>
  </cols>
  <sheetData>
    <row r="2" spans="2:4" ht="15.75" thickBot="1" x14ac:dyDescent="0.3"/>
    <row r="3" spans="2:4" ht="27" thickBot="1" x14ac:dyDescent="0.3">
      <c r="B3" s="11" t="s">
        <v>14</v>
      </c>
      <c r="C3" s="12"/>
      <c r="D3" s="13"/>
    </row>
    <row r="4" spans="2:4" ht="15.75" thickBot="1" x14ac:dyDescent="0.3">
      <c r="B4" s="1" t="s">
        <v>12</v>
      </c>
      <c r="C4" s="2" t="s">
        <v>0</v>
      </c>
      <c r="D4" s="2" t="s">
        <v>1</v>
      </c>
    </row>
    <row r="5" spans="2:4" ht="29.25" thickBot="1" x14ac:dyDescent="0.3">
      <c r="B5" s="3" t="s">
        <v>2</v>
      </c>
      <c r="C5" s="4">
        <v>96000</v>
      </c>
      <c r="D5" s="5"/>
    </row>
    <row r="6" spans="2:4" ht="26.25" thickBot="1" x14ac:dyDescent="0.3">
      <c r="B6" s="6" t="s">
        <v>15</v>
      </c>
      <c r="C6" s="4">
        <f>75*20*12</f>
        <v>18000</v>
      </c>
      <c r="D6" s="7" t="s">
        <v>3</v>
      </c>
    </row>
    <row r="7" spans="2:4" ht="26.25" thickBot="1" x14ac:dyDescent="0.3">
      <c r="B7" s="6" t="s">
        <v>8</v>
      </c>
      <c r="C7" s="8">
        <v>0</v>
      </c>
      <c r="D7" s="8">
        <f>20*1500</f>
        <v>30000</v>
      </c>
    </row>
    <row r="8" spans="2:4" ht="15.75" thickBot="1" x14ac:dyDescent="0.3">
      <c r="B8" s="6" t="s">
        <v>4</v>
      </c>
      <c r="C8" s="8">
        <v>0</v>
      </c>
      <c r="D8" s="8">
        <v>10000</v>
      </c>
    </row>
    <row r="9" spans="2:4" ht="39" thickBot="1" x14ac:dyDescent="0.3">
      <c r="B9" s="6" t="s">
        <v>9</v>
      </c>
      <c r="C9" s="8">
        <v>0</v>
      </c>
      <c r="D9" s="8">
        <f>20*1000</f>
        <v>20000</v>
      </c>
    </row>
    <row r="10" spans="2:4" ht="51.75" thickBot="1" x14ac:dyDescent="0.3">
      <c r="B10" s="6" t="s">
        <v>10</v>
      </c>
      <c r="C10" s="4">
        <f>20*100*12</f>
        <v>24000</v>
      </c>
      <c r="D10" s="7" t="s">
        <v>3</v>
      </c>
    </row>
    <row r="11" spans="2:4" ht="26.25" thickBot="1" x14ac:dyDescent="0.3">
      <c r="B11" s="6" t="s">
        <v>13</v>
      </c>
      <c r="C11" s="4">
        <f>20*250*4</f>
        <v>20000</v>
      </c>
      <c r="D11" s="7"/>
    </row>
    <row r="12" spans="2:4" ht="26.25" thickBot="1" x14ac:dyDescent="0.3">
      <c r="B12" s="6" t="s">
        <v>11</v>
      </c>
      <c r="C12" s="4">
        <f>5000*12</f>
        <v>60000</v>
      </c>
      <c r="D12" s="7"/>
    </row>
    <row r="13" spans="2:4" ht="15.75" thickBot="1" x14ac:dyDescent="0.3">
      <c r="B13" s="9" t="s">
        <v>5</v>
      </c>
      <c r="C13" s="10">
        <f>SUM(C5:C12)</f>
        <v>218000</v>
      </c>
      <c r="D13" s="10">
        <f>SUM(D5:D12)</f>
        <v>60000</v>
      </c>
    </row>
    <row r="14" spans="2:4" ht="15.75" thickBot="1" x14ac:dyDescent="0.3">
      <c r="B14" s="6" t="s">
        <v>6</v>
      </c>
      <c r="C14" s="4">
        <f>C13*5%</f>
        <v>10900</v>
      </c>
      <c r="D14" s="7"/>
    </row>
    <row r="15" spans="2:4" ht="15.75" thickBot="1" x14ac:dyDescent="0.3">
      <c r="B15" s="1" t="s">
        <v>7</v>
      </c>
      <c r="C15" s="10">
        <f>C13+C14</f>
        <v>228900</v>
      </c>
      <c r="D15" s="10">
        <f>D13+D14</f>
        <v>60000</v>
      </c>
    </row>
  </sheetData>
  <mergeCells count="1">
    <mergeCell ref="B3:D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2022-06-13T08:20:51Z</dcterms:modified>
</cp:coreProperties>
</file>