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Gramya Sansthan" sheetId="1" r:id="rId4"/>
    <sheet name="Sheet2" sheetId="2" r:id="rId5"/>
    <sheet name="Sheet3" sheetId="3" r:id="rId6"/>
  </sheets>
</workbook>
</file>

<file path=xl/sharedStrings.xml><?xml version="1.0" encoding="utf-8"?>
<sst xmlns="http://schemas.openxmlformats.org/spreadsheetml/2006/main" uniqueCount="116">
  <si>
    <t>Gramya Sansthan-Varanasi</t>
  </si>
  <si>
    <t>Low Cost Sanitary Napkin Project</t>
  </si>
  <si>
    <t>Proposed Budget-Sheet</t>
  </si>
  <si>
    <t>Sl. No</t>
  </si>
  <si>
    <t>Particular</t>
  </si>
  <si>
    <t>Unit Description</t>
  </si>
  <si>
    <t>No./Qty</t>
  </si>
  <si>
    <t>Rate</t>
  </si>
  <si>
    <t>Period/ Frequency</t>
  </si>
  <si>
    <t>Amount</t>
  </si>
  <si>
    <t>Remark</t>
  </si>
  <si>
    <t xml:space="preserve">A. </t>
  </si>
  <si>
    <t>Machinery Cost (one time)</t>
  </si>
  <si>
    <t>a.1</t>
  </si>
  <si>
    <t>Pulveriser 2 HP, 2 in 1</t>
  </si>
  <si>
    <t>Machine</t>
  </si>
  <si>
    <t>Need to soften wood pulp to fill it in the die</t>
  </si>
  <si>
    <t>a.2</t>
  </si>
  <si>
    <t>Core Press Machine Power Hydaulic</t>
  </si>
  <si>
    <t>For compressing filled die sets by wood pulp</t>
  </si>
  <si>
    <t>a.3</t>
  </si>
  <si>
    <t>Core Die sets-Dual Fill</t>
  </si>
  <si>
    <t>To fill core materials to make sanitary napkin</t>
  </si>
  <si>
    <t>a.4</t>
  </si>
  <si>
    <t>Weighing Machine</t>
  </si>
  <si>
    <t>Measuring core material equally to fill</t>
  </si>
  <si>
    <t>a.5</t>
  </si>
  <si>
    <t>Ultraviolet (UV) Light Cabinet</t>
  </si>
  <si>
    <t>For UV treatment of sanitary napkin</t>
  </si>
  <si>
    <t>a.6</t>
  </si>
  <si>
    <t>Band sealing machine</t>
  </si>
  <si>
    <t>For sealing of each napkin into a pouch</t>
  </si>
  <si>
    <t>a.7</t>
  </si>
  <si>
    <t>Hand sealing machine</t>
  </si>
  <si>
    <t>For packing of a set</t>
  </si>
  <si>
    <t>a.8</t>
  </si>
  <si>
    <t>Pad Filling system</t>
  </si>
  <si>
    <t>Furniture</t>
  </si>
  <si>
    <t xml:space="preserve">For filling of a napkin in a pouch </t>
  </si>
  <si>
    <t>a.9</t>
  </si>
  <si>
    <t>Table</t>
  </si>
  <si>
    <t>For setting up the machines to work on</t>
  </si>
  <si>
    <t>a.10</t>
  </si>
  <si>
    <r>
      <rPr>
        <sz val="11"/>
        <color indexed="8"/>
        <rFont val="Times New Roman"/>
      </rPr>
      <t>VAT@14.5%</t>
    </r>
  </si>
  <si>
    <t>Tax</t>
  </si>
  <si>
    <t>As mandated by govt.</t>
  </si>
  <si>
    <t>Sub-Total</t>
  </si>
  <si>
    <t xml:space="preserve">B. </t>
  </si>
  <si>
    <t>Raw Materials</t>
  </si>
  <si>
    <t>b.1</t>
  </si>
  <si>
    <t>Soft Wood Pulp with High SAP (in kg)</t>
  </si>
  <si>
    <t>Material</t>
  </si>
  <si>
    <t>Core material for napkin making</t>
  </si>
  <si>
    <t>b.2</t>
  </si>
  <si>
    <t>SAP Sheet (in kg)</t>
  </si>
  <si>
    <t>b.3</t>
  </si>
  <si>
    <t>Pouch (in kg)</t>
  </si>
  <si>
    <t>For packing of the napkin</t>
  </si>
  <si>
    <t>b.4</t>
  </si>
  <si>
    <t xml:space="preserve">Tissue Tape </t>
  </si>
  <si>
    <t>For adhesive</t>
  </si>
  <si>
    <t>b.5</t>
  </si>
  <si>
    <t>Gum+Paper (in kg)</t>
  </si>
  <si>
    <t>For backside pasting</t>
  </si>
  <si>
    <t>b.6</t>
  </si>
  <si>
    <r>
      <rPr>
        <sz val="11"/>
        <color indexed="8"/>
        <rFont val="Times New Roman"/>
      </rPr>
      <t>VAT@5%</t>
    </r>
  </si>
  <si>
    <t>C.</t>
  </si>
  <si>
    <t>Travel &amp; Transportation</t>
  </si>
  <si>
    <t>c.1</t>
  </si>
  <si>
    <t>Vehicle hiring charge for raw materials transportation to unit</t>
  </si>
  <si>
    <t>Fair</t>
  </si>
  <si>
    <t xml:space="preserve">for the raw materials </t>
  </si>
  <si>
    <t>c.2</t>
  </si>
  <si>
    <t xml:space="preserve">Travel expenses </t>
  </si>
  <si>
    <t>for technical/ project personal</t>
  </si>
  <si>
    <t>D.</t>
  </si>
  <si>
    <t>Training</t>
  </si>
  <si>
    <t>d.1</t>
  </si>
  <si>
    <t>Induction Training by the technician</t>
  </si>
  <si>
    <t>Fee</t>
  </si>
  <si>
    <t>To orient the workers in production</t>
  </si>
  <si>
    <t>d.2</t>
  </si>
  <si>
    <t xml:space="preserve">Exposure visit </t>
  </si>
  <si>
    <t>Visit</t>
  </si>
  <si>
    <t>For learning and business promotion</t>
  </si>
  <si>
    <t>E.</t>
  </si>
  <si>
    <t>Manpower</t>
  </si>
  <si>
    <t>e.1</t>
  </si>
  <si>
    <t>Manager cum Unit Incharge</t>
  </si>
  <si>
    <t>Salary</t>
  </si>
  <si>
    <t>To oversee the work</t>
  </si>
  <si>
    <t>e.2</t>
  </si>
  <si>
    <t>Labourers</t>
  </si>
  <si>
    <t>Remuneration</t>
  </si>
  <si>
    <t>To work in production</t>
  </si>
  <si>
    <t>F.</t>
  </si>
  <si>
    <t>Overhead</t>
  </si>
  <si>
    <t>f.1</t>
  </si>
  <si>
    <t>Electricity Rent</t>
  </si>
  <si>
    <t>Rent</t>
  </si>
  <si>
    <t>Power consumption by the machines.</t>
  </si>
  <si>
    <t>f.2</t>
  </si>
  <si>
    <t>Communication</t>
  </si>
  <si>
    <t>For Unit Incharge</t>
  </si>
  <si>
    <t>f.3</t>
  </si>
  <si>
    <t>Packing paper printing cost</t>
  </si>
  <si>
    <t>For selling/marketting of the ready products</t>
  </si>
  <si>
    <t>f.4</t>
  </si>
  <si>
    <t>Machinery maintenance cost</t>
  </si>
  <si>
    <t>Maintenance</t>
  </si>
  <si>
    <t>As may require during the time for repairing.</t>
  </si>
  <si>
    <t>Grand Total</t>
  </si>
  <si>
    <t xml:space="preserve">Note: </t>
  </si>
  <si>
    <t>ii</t>
  </si>
  <si>
    <t>Machinary Cost, Raw Materials cost, Training, Travel &amp; Transport Cost is for one time.</t>
  </si>
  <si>
    <t xml:space="preserve">Manpower and Overhead expense cost (f.1, f.2) are proposed for 6 months period. 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</si>
</sst>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 &quot;* #,##0.00&quot; &quot;;&quot; &quot;* (#,##0.00);&quot; &quot;* &quot;-&quot;??&quot; &quot;"/>
  </numFmts>
  <fonts count="6">
    <font>
      <sz val="11"/>
      <color indexed="8"/>
      <name val="Calibri"/>
    </font>
    <font>
      <sz val="12"/>
      <color indexed="8"/>
      <name val="Helvetica"/>
    </font>
    <font>
      <sz val="14"/>
      <color indexed="8"/>
      <name val="Calibri"/>
    </font>
    <font>
      <b val="1"/>
      <sz val="11"/>
      <color indexed="8"/>
      <name val="Times New Roman"/>
    </font>
    <font>
      <b val="1"/>
      <sz val="10"/>
      <color indexed="8"/>
      <name val="Times New Roman"/>
    </font>
    <font>
      <sz val="11"/>
      <color indexed="8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4"/>
      </left>
      <right style="thin">
        <color indexed="14"/>
      </right>
      <top style="thin">
        <color indexed="8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/>
    </xf>
    <xf numFmtId="0" fontId="3" fillId="2" borderId="1" applyNumberFormat="0" applyFont="1" applyFill="1" applyBorder="1" applyAlignment="1" applyProtection="0">
      <alignment horizontal="center" vertical="bottom"/>
    </xf>
    <xf numFmtId="49" fontId="3" fillId="3" borderId="1" applyNumberFormat="1" applyFont="1" applyFill="1" applyBorder="1" applyAlignment="1" applyProtection="0">
      <alignment horizontal="center" vertical="bottom"/>
    </xf>
    <xf numFmtId="0" fontId="3" fillId="3" borderId="1" applyNumberFormat="0" applyFont="1" applyFill="1" applyBorder="1" applyAlignment="1" applyProtection="0">
      <alignment horizontal="center" vertical="bottom"/>
    </xf>
    <xf numFmtId="49" fontId="3" fillId="4" borderId="1" applyNumberFormat="1" applyFont="1" applyFill="1" applyBorder="1" applyAlignment="1" applyProtection="0">
      <alignment horizontal="center" vertical="bottom"/>
    </xf>
    <xf numFmtId="0" fontId="3" fillId="4" borderId="1" applyNumberFormat="0" applyFont="1" applyFill="1" applyBorder="1" applyAlignment="1" applyProtection="0">
      <alignment horizontal="center" vertical="bottom"/>
    </xf>
    <xf numFmtId="49" fontId="4" fillId="3" borderId="1" applyNumberFormat="1" applyFont="1" applyFill="1" applyBorder="1" applyAlignment="1" applyProtection="0">
      <alignment horizontal="center" vertical="bottom"/>
    </xf>
    <xf numFmtId="49" fontId="4" fillId="3" borderId="1" applyNumberFormat="1" applyFont="1" applyFill="1" applyBorder="1" applyAlignment="1" applyProtection="0">
      <alignment horizontal="center" vertical="bottom" wrapText="1"/>
    </xf>
    <xf numFmtId="49" fontId="3" fillId="3" borderId="1" applyNumberFormat="1" applyFont="1" applyFill="1" applyBorder="1" applyAlignment="1" applyProtection="0">
      <alignment horizontal="center" vertical="bottom" wrapText="1"/>
    </xf>
    <xf numFmtId="49" fontId="3" fillId="3" borderId="1" applyNumberFormat="1" applyFont="1" applyFill="1" applyBorder="1" applyAlignment="1" applyProtection="0">
      <alignment vertical="bottom" wrapText="1"/>
    </xf>
    <xf numFmtId="0" fontId="0" fillId="3" borderId="1" applyNumberFormat="0" applyFont="1" applyFill="1" applyBorder="1" applyAlignment="1" applyProtection="0">
      <alignment vertical="bottom"/>
    </xf>
    <xf numFmtId="49" fontId="0" fillId="3" borderId="1" applyNumberFormat="1" applyFont="1" applyFill="1" applyBorder="1" applyAlignment="1" applyProtection="0">
      <alignment vertical="bottom"/>
    </xf>
    <xf numFmtId="0" fontId="0" fillId="3" borderId="1" applyNumberFormat="1" applyFont="1" applyFill="1" applyBorder="1" applyAlignment="1" applyProtection="0">
      <alignment vertical="bottom"/>
    </xf>
    <xf numFmtId="59" fontId="0" fillId="3" borderId="1" applyNumberFormat="1" applyFont="1" applyFill="1" applyBorder="1" applyAlignment="1" applyProtection="0">
      <alignment vertical="bottom"/>
    </xf>
    <xf numFmtId="49" fontId="0" fillId="3" borderId="1" applyNumberFormat="1" applyFont="1" applyFill="1" applyBorder="1" applyAlignment="1" applyProtection="0">
      <alignment vertical="bottom" wrapText="1"/>
    </xf>
    <xf numFmtId="0" fontId="3" fillId="5" borderId="1" applyNumberFormat="0" applyFont="1" applyFill="1" applyBorder="1" applyAlignment="1" applyProtection="0">
      <alignment horizontal="center" vertical="bottom"/>
    </xf>
    <xf numFmtId="49" fontId="3" fillId="5" borderId="1" applyNumberFormat="1" applyFont="1" applyFill="1" applyBorder="1" applyAlignment="1" applyProtection="0">
      <alignment vertical="bottom"/>
    </xf>
    <xf numFmtId="0" fontId="3" fillId="5" borderId="1" applyNumberFormat="0" applyFont="1" applyFill="1" applyBorder="1" applyAlignment="1" applyProtection="0">
      <alignment vertical="bottom"/>
    </xf>
    <xf numFmtId="0" fontId="3" fillId="5" borderId="1" applyNumberFormat="1" applyFont="1" applyFill="1" applyBorder="1" applyAlignment="1" applyProtection="0">
      <alignment vertical="bottom"/>
    </xf>
    <xf numFmtId="59" fontId="3" fillId="5" borderId="1" applyNumberFormat="1" applyFont="1" applyFill="1" applyBorder="1" applyAlignment="1" applyProtection="0">
      <alignment vertical="bottom"/>
    </xf>
    <xf numFmtId="49" fontId="3" fillId="3" borderId="1" applyNumberFormat="1" applyFont="1" applyFill="1" applyBorder="1" applyAlignment="1" applyProtection="0">
      <alignment vertical="bottom"/>
    </xf>
    <xf numFmtId="0" fontId="3" fillId="3" borderId="1" applyNumberFormat="0" applyFont="1" applyFill="1" applyBorder="1" applyAlignment="1" applyProtection="0">
      <alignment vertical="bottom"/>
    </xf>
    <xf numFmtId="49" fontId="3" fillId="5" borderId="1" applyNumberFormat="1" applyFont="1" applyFill="1" applyBorder="1" applyAlignment="1" applyProtection="0">
      <alignment vertical="bottom" wrapText="1"/>
    </xf>
    <xf numFmtId="0" fontId="5" fillId="3" borderId="1" applyNumberFormat="0" applyFont="1" applyFill="1" applyBorder="1" applyAlignment="1" applyProtection="0">
      <alignment horizontal="center" vertical="bottom"/>
    </xf>
    <xf numFmtId="0" fontId="0" fillId="5" borderId="1" applyNumberFormat="0" applyFont="1" applyFill="1" applyBorder="1" applyAlignment="1" applyProtection="0">
      <alignment vertical="bottom"/>
    </xf>
    <xf numFmtId="49" fontId="3" fillId="3" borderId="1" applyNumberFormat="1" applyFont="1" applyFill="1" applyBorder="1" applyAlignment="1" applyProtection="0">
      <alignment horizontal="left" vertical="bottom"/>
    </xf>
    <xf numFmtId="0" fontId="3" fillId="6" borderId="1" applyNumberFormat="0" applyFont="1" applyFill="1" applyBorder="1" applyAlignment="1" applyProtection="0">
      <alignment horizontal="center" vertical="bottom"/>
    </xf>
    <xf numFmtId="49" fontId="3" fillId="6" borderId="1" applyNumberFormat="1" applyFont="1" applyFill="1" applyBorder="1" applyAlignment="1" applyProtection="0">
      <alignment vertical="bottom"/>
    </xf>
    <xf numFmtId="0" fontId="3" fillId="6" borderId="1" applyNumberFormat="0" applyFont="1" applyFill="1" applyBorder="1" applyAlignment="1" applyProtection="0">
      <alignment vertical="bottom"/>
    </xf>
    <xf numFmtId="59" fontId="3" fillId="6" borderId="1" applyNumberFormat="1" applyFont="1" applyFill="1" applyBorder="1" applyAlignment="1" applyProtection="0">
      <alignment vertical="bottom"/>
    </xf>
    <xf numFmtId="0" fontId="0" fillId="3" borderId="2" applyNumberFormat="0" applyFont="1" applyFill="1" applyBorder="1" applyAlignment="1" applyProtection="0">
      <alignment vertical="bottom"/>
    </xf>
    <xf numFmtId="0" fontId="0" fillId="3" borderId="3" applyNumberFormat="0" applyFont="1" applyFill="1" applyBorder="1" applyAlignment="1" applyProtection="0">
      <alignment vertical="bottom"/>
    </xf>
    <xf numFmtId="49" fontId="3" fillId="3" borderId="3" applyNumberFormat="1" applyFont="1" applyFill="1" applyBorder="1" applyAlignment="1" applyProtection="0">
      <alignment vertical="bottom"/>
    </xf>
    <xf numFmtId="49" fontId="3" fillId="3" borderId="3" applyNumberFormat="1" applyFont="1" applyFill="1" applyBorder="1" applyAlignment="1" applyProtection="0">
      <alignment horizontal="center" vertical="bottom"/>
    </xf>
    <xf numFmtId="49" fontId="0" fillId="3" borderId="3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00"/>
      <rgbColor rgb="ffffffff"/>
      <rgbColor rgb="ffb6dde8"/>
      <rgbColor rgb="ffd8d8d8"/>
      <rgbColor rgb="fff2dbdb"/>
      <rgbColor rgb="ffaaaaa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T@14.5%25" TargetMode="External"/><Relationship Id="rId2" Type="http://schemas.openxmlformats.org/officeDocument/2006/relationships/hyperlink" Target="mailto:VAT@5%25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H47"/>
  <sheetViews>
    <sheetView workbookViewId="0" showGridLines="0" defaultGridColor="1"/>
  </sheetViews>
  <sheetFormatPr defaultColWidth="8.83333" defaultRowHeight="15" customHeight="1" outlineLevelRow="0" outlineLevelCol="0"/>
  <cols>
    <col min="1" max="1" width="7.5" style="1" customWidth="1"/>
    <col min="2" max="2" width="28.3516" style="1" customWidth="1"/>
    <col min="3" max="3" width="12.6719" style="1" customWidth="1"/>
    <col min="4" max="4" width="9.17188" style="1" customWidth="1"/>
    <col min="5" max="5" width="10.8516" style="1" customWidth="1"/>
    <col min="6" max="6" width="10.5" style="1" customWidth="1"/>
    <col min="7" max="7" width="13.1719" style="1" customWidth="1"/>
    <col min="8" max="8" width="20.1719" style="1" customWidth="1"/>
    <col min="9" max="256" width="8.85156" style="1" customWidth="1"/>
  </cols>
  <sheetData>
    <row r="1" ht="14.5" customHeight="1">
      <c r="A1" t="s" s="2">
        <v>0</v>
      </c>
      <c r="B1" s="3"/>
      <c r="C1" s="3"/>
      <c r="D1" s="3"/>
      <c r="E1" s="3"/>
      <c r="F1" s="3"/>
      <c r="G1" s="3"/>
      <c r="H1" s="3"/>
    </row>
    <row r="2" ht="14.5" customHeight="1">
      <c r="A2" t="s" s="4">
        <v>1</v>
      </c>
      <c r="B2" s="5"/>
      <c r="C2" s="5"/>
      <c r="D2" s="5"/>
      <c r="E2" s="5"/>
      <c r="F2" s="5"/>
      <c r="G2" s="5"/>
      <c r="H2" s="5"/>
    </row>
    <row r="3" ht="14.5" customHeight="1">
      <c r="A3" t="s" s="6">
        <v>2</v>
      </c>
      <c r="B3" s="7"/>
      <c r="C3" s="7"/>
      <c r="D3" s="7"/>
      <c r="E3" s="7"/>
      <c r="F3" s="7"/>
      <c r="G3" s="7"/>
      <c r="H3" s="7"/>
    </row>
    <row r="4" ht="26.25" customHeight="1">
      <c r="A4" t="s" s="8">
        <v>3</v>
      </c>
      <c r="B4" t="s" s="8">
        <v>4</v>
      </c>
      <c r="C4" t="s" s="9">
        <v>5</v>
      </c>
      <c r="D4" t="s" s="8">
        <v>6</v>
      </c>
      <c r="E4" t="s" s="8">
        <v>7</v>
      </c>
      <c r="F4" t="s" s="9">
        <v>8</v>
      </c>
      <c r="G4" t="s" s="8">
        <v>9</v>
      </c>
      <c r="H4" t="s" s="8">
        <v>10</v>
      </c>
    </row>
    <row r="5" ht="15" customHeight="1">
      <c r="A5" t="s" s="10">
        <v>11</v>
      </c>
      <c r="B5" t="s" s="11">
        <v>12</v>
      </c>
      <c r="C5" s="12"/>
      <c r="D5" s="12"/>
      <c r="E5" s="12"/>
      <c r="F5" s="12"/>
      <c r="G5" s="12"/>
      <c r="H5" s="12"/>
    </row>
    <row r="6" ht="30" customHeight="1">
      <c r="A6" t="s" s="13">
        <v>13</v>
      </c>
      <c r="B6" t="s" s="13">
        <v>14</v>
      </c>
      <c r="C6" t="s" s="13">
        <v>15</v>
      </c>
      <c r="D6" s="14">
        <v>1</v>
      </c>
      <c r="E6" s="14">
        <v>42000</v>
      </c>
      <c r="F6" s="14">
        <v>1</v>
      </c>
      <c r="G6" s="15">
        <f>D6*E6*F6</f>
        <v>42000</v>
      </c>
      <c r="H6" t="s" s="16">
        <v>16</v>
      </c>
    </row>
    <row r="7" ht="30" customHeight="1">
      <c r="A7" t="s" s="13">
        <v>17</v>
      </c>
      <c r="B7" t="s" s="16">
        <v>18</v>
      </c>
      <c r="C7" t="s" s="13">
        <v>15</v>
      </c>
      <c r="D7" s="14">
        <v>1</v>
      </c>
      <c r="E7" s="14">
        <v>125000</v>
      </c>
      <c r="F7" s="14">
        <v>1</v>
      </c>
      <c r="G7" s="15">
        <f>D7*E7*F7</f>
        <v>125000</v>
      </c>
      <c r="H7" t="s" s="16">
        <v>19</v>
      </c>
    </row>
    <row r="8" ht="32.25" customHeight="1">
      <c r="A8" t="s" s="13">
        <v>20</v>
      </c>
      <c r="B8" t="s" s="13">
        <v>21</v>
      </c>
      <c r="C8" t="s" s="13">
        <v>15</v>
      </c>
      <c r="D8" s="14">
        <v>6</v>
      </c>
      <c r="E8" s="14">
        <v>3500</v>
      </c>
      <c r="F8" s="14">
        <v>1</v>
      </c>
      <c r="G8" s="15">
        <f>D8*E8*F8</f>
        <v>21000</v>
      </c>
      <c r="H8" t="s" s="16">
        <v>22</v>
      </c>
    </row>
    <row r="9" ht="30" customHeight="1">
      <c r="A9" t="s" s="13">
        <v>23</v>
      </c>
      <c r="B9" t="s" s="13">
        <v>24</v>
      </c>
      <c r="C9" t="s" s="13">
        <v>15</v>
      </c>
      <c r="D9" s="14">
        <v>2</v>
      </c>
      <c r="E9" s="14">
        <v>5000</v>
      </c>
      <c r="F9" s="14">
        <v>1</v>
      </c>
      <c r="G9" s="15">
        <f>D9*E9*F9</f>
        <v>10000</v>
      </c>
      <c r="H9" t="s" s="16">
        <v>25</v>
      </c>
    </row>
    <row r="10" ht="30" customHeight="1">
      <c r="A10" t="s" s="13">
        <v>26</v>
      </c>
      <c r="B10" t="s" s="13">
        <v>27</v>
      </c>
      <c r="C10" t="s" s="13">
        <v>15</v>
      </c>
      <c r="D10" s="14">
        <v>1</v>
      </c>
      <c r="E10" s="14">
        <v>18000</v>
      </c>
      <c r="F10" s="14">
        <v>1</v>
      </c>
      <c r="G10" s="15">
        <f>D10*E10*F10</f>
        <v>18000</v>
      </c>
      <c r="H10" t="s" s="16">
        <v>28</v>
      </c>
    </row>
    <row r="11" ht="30" customHeight="1">
      <c r="A11" t="s" s="13">
        <v>29</v>
      </c>
      <c r="B11" t="s" s="13">
        <v>30</v>
      </c>
      <c r="C11" t="s" s="13">
        <v>15</v>
      </c>
      <c r="D11" s="14">
        <v>1</v>
      </c>
      <c r="E11" s="14">
        <v>25000</v>
      </c>
      <c r="F11" s="14">
        <v>1</v>
      </c>
      <c r="G11" s="15">
        <f>D11*E11*F11</f>
        <v>25000</v>
      </c>
      <c r="H11" t="s" s="16">
        <v>31</v>
      </c>
    </row>
    <row r="12" ht="14.5" customHeight="1">
      <c r="A12" t="s" s="13">
        <v>32</v>
      </c>
      <c r="B12" t="s" s="13">
        <v>33</v>
      </c>
      <c r="C12" t="s" s="13">
        <v>15</v>
      </c>
      <c r="D12" s="14">
        <v>1</v>
      </c>
      <c r="E12" s="14">
        <v>3500</v>
      </c>
      <c r="F12" s="14">
        <v>1</v>
      </c>
      <c r="G12" s="15">
        <f>D12*E12*F12</f>
        <v>3500</v>
      </c>
      <c r="H12" t="s" s="13">
        <v>34</v>
      </c>
    </row>
    <row r="13" ht="30" customHeight="1">
      <c r="A13" t="s" s="13">
        <v>35</v>
      </c>
      <c r="B13" t="s" s="13">
        <v>36</v>
      </c>
      <c r="C13" t="s" s="13">
        <v>37</v>
      </c>
      <c r="D13" s="14">
        <v>2</v>
      </c>
      <c r="E13" s="14">
        <v>3000</v>
      </c>
      <c r="F13" s="14">
        <v>1</v>
      </c>
      <c r="G13" s="15">
        <f>D13*E13*F13</f>
        <v>6000</v>
      </c>
      <c r="H13" t="s" s="16">
        <v>38</v>
      </c>
    </row>
    <row r="14" ht="30" customHeight="1">
      <c r="A14" t="s" s="13">
        <v>39</v>
      </c>
      <c r="B14" t="s" s="13">
        <v>40</v>
      </c>
      <c r="C14" t="s" s="13">
        <v>37</v>
      </c>
      <c r="D14" s="14">
        <v>5</v>
      </c>
      <c r="E14" s="14">
        <v>2000</v>
      </c>
      <c r="F14" s="14">
        <v>1</v>
      </c>
      <c r="G14" s="15">
        <f>D14*E14*F14</f>
        <v>10000</v>
      </c>
      <c r="H14" t="s" s="16">
        <v>41</v>
      </c>
    </row>
    <row r="15" ht="14.5" customHeight="1">
      <c r="A15" t="s" s="13">
        <v>42</v>
      </c>
      <c r="B15" t="s" s="13">
        <v>43</v>
      </c>
      <c r="C15" t="s" s="13">
        <v>44</v>
      </c>
      <c r="D15" s="14">
        <v>1</v>
      </c>
      <c r="E15" s="14">
        <v>37772</v>
      </c>
      <c r="F15" s="14">
        <v>1</v>
      </c>
      <c r="G15" s="15">
        <f>D15*E15*F15</f>
        <v>37772</v>
      </c>
      <c r="H15" t="s" s="13">
        <v>45</v>
      </c>
    </row>
    <row r="16" ht="14.5" customHeight="1">
      <c r="A16" s="17"/>
      <c r="B16" t="s" s="18">
        <v>46</v>
      </c>
      <c r="C16" s="19"/>
      <c r="D16" s="17"/>
      <c r="E16" s="20">
        <f>SUM(E6:E15)</f>
        <v>264772</v>
      </c>
      <c r="F16" s="17"/>
      <c r="G16" s="21">
        <f>SUM(G6:G15)</f>
        <v>298272</v>
      </c>
      <c r="H16" s="19"/>
    </row>
    <row r="17" ht="15" customHeight="1">
      <c r="A17" t="s" s="4">
        <v>47</v>
      </c>
      <c r="B17" t="s" s="22">
        <v>48</v>
      </c>
      <c r="C17" s="12"/>
      <c r="D17" s="12"/>
      <c r="E17" s="12"/>
      <c r="F17" s="12"/>
      <c r="G17" s="12"/>
      <c r="H17" s="12"/>
    </row>
    <row r="18" ht="30" customHeight="1">
      <c r="A18" t="s" s="13">
        <v>49</v>
      </c>
      <c r="B18" t="s" s="16">
        <v>50</v>
      </c>
      <c r="C18" t="s" s="13">
        <v>51</v>
      </c>
      <c r="D18" s="14">
        <v>250</v>
      </c>
      <c r="E18" s="14">
        <v>65</v>
      </c>
      <c r="F18" s="14">
        <v>1</v>
      </c>
      <c r="G18" s="15">
        <f>D18*E18*F18</f>
        <v>16250</v>
      </c>
      <c r="H18" t="s" s="16">
        <v>52</v>
      </c>
    </row>
    <row r="19" ht="30" customHeight="1">
      <c r="A19" t="s" s="13">
        <v>53</v>
      </c>
      <c r="B19" t="s" s="13">
        <v>54</v>
      </c>
      <c r="C19" t="s" s="13">
        <v>51</v>
      </c>
      <c r="D19" s="14">
        <v>150</v>
      </c>
      <c r="E19" s="14">
        <v>65</v>
      </c>
      <c r="F19" s="14">
        <v>1</v>
      </c>
      <c r="G19" s="15">
        <f>D19*E19*F19</f>
        <v>9750</v>
      </c>
      <c r="H19" t="s" s="16">
        <v>52</v>
      </c>
    </row>
    <row r="20" ht="30" customHeight="1">
      <c r="A20" t="s" s="13">
        <v>55</v>
      </c>
      <c r="B20" t="s" s="13">
        <v>56</v>
      </c>
      <c r="C20" t="s" s="13">
        <v>51</v>
      </c>
      <c r="D20" s="14">
        <v>75</v>
      </c>
      <c r="E20" s="14">
        <v>360</v>
      </c>
      <c r="F20" s="14">
        <v>1</v>
      </c>
      <c r="G20" s="15">
        <f>D20*E20*F20</f>
        <v>27000</v>
      </c>
      <c r="H20" t="s" s="16">
        <v>57</v>
      </c>
    </row>
    <row r="21" ht="14.5" customHeight="1">
      <c r="A21" t="s" s="13">
        <v>58</v>
      </c>
      <c r="B21" t="s" s="13">
        <v>59</v>
      </c>
      <c r="C21" t="s" s="13">
        <v>51</v>
      </c>
      <c r="D21" s="14">
        <v>1</v>
      </c>
      <c r="E21" s="14">
        <v>3200</v>
      </c>
      <c r="F21" s="14">
        <v>1</v>
      </c>
      <c r="G21" s="15">
        <f>D21*E21*F21</f>
        <v>3200</v>
      </c>
      <c r="H21" t="s" s="13">
        <v>60</v>
      </c>
    </row>
    <row r="22" ht="14.5" customHeight="1">
      <c r="A22" t="s" s="13">
        <v>61</v>
      </c>
      <c r="B22" t="s" s="13">
        <v>62</v>
      </c>
      <c r="C22" t="s" s="13">
        <v>51</v>
      </c>
      <c r="D22" s="14">
        <v>10</v>
      </c>
      <c r="E22" s="14">
        <v>200</v>
      </c>
      <c r="F22" s="14">
        <v>1</v>
      </c>
      <c r="G22" s="15">
        <f>D22*E22*F22</f>
        <v>2000</v>
      </c>
      <c r="H22" t="s" s="13">
        <v>63</v>
      </c>
    </row>
    <row r="23" ht="14.5" customHeight="1">
      <c r="A23" t="s" s="13">
        <v>64</v>
      </c>
      <c r="B23" t="s" s="13">
        <v>65</v>
      </c>
      <c r="C23" t="s" s="13">
        <v>44</v>
      </c>
      <c r="D23" s="14">
        <v>1</v>
      </c>
      <c r="E23" s="14">
        <v>2910</v>
      </c>
      <c r="F23" s="14">
        <v>1</v>
      </c>
      <c r="G23" s="15">
        <f>D23*E23*F23</f>
        <v>2910</v>
      </c>
      <c r="H23" t="s" s="13">
        <v>45</v>
      </c>
    </row>
    <row r="24" ht="14.5" customHeight="1">
      <c r="A24" s="17"/>
      <c r="B24" t="s" s="18">
        <v>46</v>
      </c>
      <c r="C24" s="19"/>
      <c r="D24" s="17"/>
      <c r="E24" s="19"/>
      <c r="F24" s="17"/>
      <c r="G24" s="21">
        <f>SUM(G18:G23)</f>
        <v>61110</v>
      </c>
      <c r="H24" s="19"/>
    </row>
    <row r="25" ht="14.5" customHeight="1">
      <c r="A25" t="s" s="4">
        <v>66</v>
      </c>
      <c r="B25" t="s" s="22">
        <v>67</v>
      </c>
      <c r="C25" s="23"/>
      <c r="D25" s="5"/>
      <c r="E25" s="23"/>
      <c r="F25" s="5"/>
      <c r="G25" s="23"/>
      <c r="H25" s="23"/>
    </row>
    <row r="26" ht="30" customHeight="1">
      <c r="A26" t="s" s="13">
        <v>68</v>
      </c>
      <c r="B26" t="s" s="16">
        <v>69</v>
      </c>
      <c r="C26" t="s" s="13">
        <v>70</v>
      </c>
      <c r="D26" s="14">
        <v>1</v>
      </c>
      <c r="E26" s="14">
        <v>22000</v>
      </c>
      <c r="F26" s="14">
        <v>1</v>
      </c>
      <c r="G26" s="15">
        <f>D26*E26*F26</f>
        <v>22000</v>
      </c>
      <c r="H26" t="s" s="16">
        <v>71</v>
      </c>
    </row>
    <row r="27" ht="30" customHeight="1">
      <c r="A27" t="s" s="13">
        <v>72</v>
      </c>
      <c r="B27" t="s" s="16">
        <v>73</v>
      </c>
      <c r="C27" t="s" s="13">
        <v>70</v>
      </c>
      <c r="D27" s="14">
        <v>1</v>
      </c>
      <c r="E27" s="14">
        <v>6000</v>
      </c>
      <c r="F27" s="14">
        <v>1</v>
      </c>
      <c r="G27" s="15">
        <f>D27*E27*F27</f>
        <v>6000</v>
      </c>
      <c r="H27" t="s" s="16">
        <v>74</v>
      </c>
    </row>
    <row r="28" ht="14.5" customHeight="1">
      <c r="A28" s="17"/>
      <c r="B28" t="s" s="24">
        <v>46</v>
      </c>
      <c r="C28" s="19"/>
      <c r="D28" s="17"/>
      <c r="E28" s="19"/>
      <c r="F28" s="17"/>
      <c r="G28" s="21">
        <f>SUM(G26:G27)</f>
        <v>28000</v>
      </c>
      <c r="H28" s="19"/>
    </row>
    <row r="29" ht="15" customHeight="1">
      <c r="A29" t="s" s="4">
        <v>75</v>
      </c>
      <c r="B29" t="s" s="22">
        <v>76</v>
      </c>
      <c r="C29" s="12"/>
      <c r="D29" s="12"/>
      <c r="E29" s="12"/>
      <c r="F29" s="12"/>
      <c r="G29" s="12"/>
      <c r="H29" s="23"/>
    </row>
    <row r="30" ht="30" customHeight="1">
      <c r="A30" t="s" s="13">
        <v>77</v>
      </c>
      <c r="B30" t="s" s="16">
        <v>78</v>
      </c>
      <c r="C30" t="s" s="13">
        <v>79</v>
      </c>
      <c r="D30" s="14">
        <v>1</v>
      </c>
      <c r="E30" s="14">
        <v>6000</v>
      </c>
      <c r="F30" s="14">
        <v>1</v>
      </c>
      <c r="G30" s="15">
        <f>D30*E30*F30</f>
        <v>6000</v>
      </c>
      <c r="H30" t="s" s="16">
        <v>80</v>
      </c>
    </row>
    <row r="31" ht="30" customHeight="1">
      <c r="A31" t="s" s="13">
        <v>81</v>
      </c>
      <c r="B31" t="s" s="16">
        <v>82</v>
      </c>
      <c r="C31" t="s" s="13">
        <v>83</v>
      </c>
      <c r="D31" s="14">
        <v>1</v>
      </c>
      <c r="E31" s="14">
        <v>4000</v>
      </c>
      <c r="F31" s="14">
        <v>1</v>
      </c>
      <c r="G31" s="15">
        <f>D31*E31*F31</f>
        <v>4000</v>
      </c>
      <c r="H31" t="s" s="16">
        <v>84</v>
      </c>
    </row>
    <row r="32" ht="14.5" customHeight="1">
      <c r="A32" s="17"/>
      <c r="B32" t="s" s="18">
        <v>46</v>
      </c>
      <c r="C32" s="19"/>
      <c r="D32" s="17"/>
      <c r="E32" s="19"/>
      <c r="F32" s="17"/>
      <c r="G32" s="21">
        <f>SUM(G30:G31)</f>
        <v>10000</v>
      </c>
      <c r="H32" s="19"/>
    </row>
    <row r="33" ht="15" customHeight="1">
      <c r="A33" t="s" s="4">
        <v>85</v>
      </c>
      <c r="B33" t="s" s="22">
        <v>86</v>
      </c>
      <c r="C33" s="12"/>
      <c r="D33" s="25"/>
      <c r="E33" s="12"/>
      <c r="F33" s="25"/>
      <c r="G33" s="12"/>
      <c r="H33" s="12"/>
    </row>
    <row r="34" ht="14.5" customHeight="1">
      <c r="A34" t="s" s="13">
        <v>87</v>
      </c>
      <c r="B34" t="s" s="16">
        <v>88</v>
      </c>
      <c r="C34" t="s" s="13">
        <v>89</v>
      </c>
      <c r="D34" s="14">
        <v>1</v>
      </c>
      <c r="E34" s="14">
        <v>12000</v>
      </c>
      <c r="F34" s="14">
        <v>6</v>
      </c>
      <c r="G34" s="15">
        <f>D34*E34*F34</f>
        <v>72000</v>
      </c>
      <c r="H34" t="s" s="13">
        <v>90</v>
      </c>
    </row>
    <row r="35" ht="14.5" customHeight="1">
      <c r="A35" t="s" s="13">
        <v>91</v>
      </c>
      <c r="B35" t="s" s="13">
        <v>92</v>
      </c>
      <c r="C35" t="s" s="13">
        <v>93</v>
      </c>
      <c r="D35" s="14">
        <v>5</v>
      </c>
      <c r="E35" s="14">
        <v>3500</v>
      </c>
      <c r="F35" s="14">
        <v>6</v>
      </c>
      <c r="G35" s="15">
        <f>D35*E35*F35</f>
        <v>105000</v>
      </c>
      <c r="H35" t="s" s="13">
        <v>94</v>
      </c>
    </row>
    <row r="36" ht="14.5" customHeight="1">
      <c r="A36" s="17"/>
      <c r="B36" t="s" s="18">
        <v>46</v>
      </c>
      <c r="C36" s="19"/>
      <c r="D36" s="17"/>
      <c r="E36" s="19"/>
      <c r="F36" s="17"/>
      <c r="G36" s="21">
        <f>SUM(G34:G35)</f>
        <v>177000</v>
      </c>
      <c r="H36" s="26"/>
    </row>
    <row r="37" ht="15" customHeight="1">
      <c r="A37" t="s" s="4">
        <v>95</v>
      </c>
      <c r="B37" t="s" s="27">
        <v>96</v>
      </c>
      <c r="C37" s="12"/>
      <c r="D37" s="12"/>
      <c r="E37" s="12"/>
      <c r="F37" s="12"/>
      <c r="G37" s="12"/>
      <c r="H37" s="12"/>
    </row>
    <row r="38" ht="25.5" customHeight="1">
      <c r="A38" t="s" s="13">
        <v>97</v>
      </c>
      <c r="B38" t="s" s="13">
        <v>98</v>
      </c>
      <c r="C38" t="s" s="13">
        <v>99</v>
      </c>
      <c r="D38" s="14">
        <v>1</v>
      </c>
      <c r="E38" s="14">
        <v>3000</v>
      </c>
      <c r="F38" s="14">
        <v>6</v>
      </c>
      <c r="G38" s="15">
        <f>D38*E38*F38</f>
        <v>18000</v>
      </c>
      <c r="H38" t="s" s="16">
        <v>100</v>
      </c>
    </row>
    <row r="39" ht="14.5" customHeight="1">
      <c r="A39" t="s" s="13">
        <v>101</v>
      </c>
      <c r="B39" t="s" s="13">
        <v>102</v>
      </c>
      <c r="C39" t="s" s="13">
        <v>99</v>
      </c>
      <c r="D39" s="14">
        <v>1</v>
      </c>
      <c r="E39" s="14">
        <v>1000</v>
      </c>
      <c r="F39" s="14">
        <v>6</v>
      </c>
      <c r="G39" s="15">
        <f>D39*E39*F39</f>
        <v>6000</v>
      </c>
      <c r="H39" t="s" s="13">
        <v>103</v>
      </c>
    </row>
    <row r="40" ht="30" customHeight="1">
      <c r="A40" t="s" s="13">
        <v>104</v>
      </c>
      <c r="B40" t="s" s="16">
        <v>105</v>
      </c>
      <c r="C40" t="s" s="13">
        <v>51</v>
      </c>
      <c r="D40" s="14">
        <v>1</v>
      </c>
      <c r="E40" s="14">
        <v>10000</v>
      </c>
      <c r="F40" s="14">
        <v>1</v>
      </c>
      <c r="G40" s="15">
        <f>D40*E40*F40</f>
        <v>10000</v>
      </c>
      <c r="H40" t="s" s="16">
        <v>106</v>
      </c>
    </row>
    <row r="41" ht="30" customHeight="1">
      <c r="A41" t="s" s="13">
        <v>107</v>
      </c>
      <c r="B41" t="s" s="13">
        <v>108</v>
      </c>
      <c r="C41" t="s" s="13">
        <v>109</v>
      </c>
      <c r="D41" s="14">
        <v>1</v>
      </c>
      <c r="E41" s="14">
        <v>5000</v>
      </c>
      <c r="F41" s="14">
        <v>1</v>
      </c>
      <c r="G41" s="15">
        <f>D41*E41*F41</f>
        <v>5000</v>
      </c>
      <c r="H41" t="s" s="16">
        <v>110</v>
      </c>
    </row>
    <row r="42" ht="14.5" customHeight="1">
      <c r="A42" s="17"/>
      <c r="B42" t="s" s="18">
        <v>46</v>
      </c>
      <c r="C42" s="19"/>
      <c r="D42" s="17"/>
      <c r="E42" s="19"/>
      <c r="F42" s="17"/>
      <c r="G42" s="21">
        <f>SUM(G38:G41)</f>
        <v>39000</v>
      </c>
      <c r="H42" s="19"/>
    </row>
    <row r="43" ht="14.5" customHeight="1">
      <c r="A43" s="28"/>
      <c r="B43" t="s" s="29">
        <v>111</v>
      </c>
      <c r="C43" s="30"/>
      <c r="D43" s="28"/>
      <c r="E43" s="30"/>
      <c r="F43" s="28"/>
      <c r="G43" s="31">
        <f>G16+G24+G28+G32+G36+G42</f>
        <v>613382</v>
      </c>
      <c r="H43" s="30"/>
    </row>
    <row r="44" ht="15" customHeight="1">
      <c r="A44" s="32"/>
      <c r="B44" s="32"/>
      <c r="C44" s="32"/>
      <c r="D44" s="32"/>
      <c r="E44" s="32"/>
      <c r="F44" s="32"/>
      <c r="G44" s="32"/>
      <c r="H44" s="32"/>
    </row>
    <row r="45" ht="15" customHeight="1">
      <c r="A45" s="33"/>
      <c r="B45" t="s" s="34">
        <v>112</v>
      </c>
      <c r="C45" s="33"/>
      <c r="D45" s="33"/>
      <c r="E45" s="33"/>
      <c r="F45" s="33"/>
      <c r="G45" s="33"/>
      <c r="H45" s="33"/>
    </row>
    <row r="46" ht="15" customHeight="1">
      <c r="A46" t="s" s="35">
        <v>113</v>
      </c>
      <c r="B46" t="s" s="36">
        <v>114</v>
      </c>
      <c r="C46" s="33"/>
      <c r="D46" s="33"/>
      <c r="E46" s="33"/>
      <c r="F46" s="33"/>
      <c r="G46" s="33"/>
      <c r="H46" s="33"/>
    </row>
    <row r="47" ht="15" customHeight="1">
      <c r="A47" t="s" s="35">
        <v>113</v>
      </c>
      <c r="B47" t="s" s="36">
        <v>115</v>
      </c>
      <c r="C47" s="33"/>
      <c r="D47" s="33"/>
      <c r="E47" s="33"/>
      <c r="F47" s="33"/>
      <c r="G47" s="33"/>
      <c r="H47" s="33"/>
    </row>
  </sheetData>
  <mergeCells count="3">
    <mergeCell ref="A3:H3"/>
    <mergeCell ref="A2:H2"/>
    <mergeCell ref="A1:H1"/>
  </mergeCells>
  <hyperlinks>
    <hyperlink ref="B15" r:id="rId1" location="" tooltip="" display=""/>
    <hyperlink ref="B23" r:id="rId2" location="" tooltip="" display=""/>
  </hyperlinks>
  <pageMargins left="0.33" right="0.44" top="0.55" bottom="0.49" header="0.3" footer="0.3"/>
  <pageSetup firstPageNumber="1" fitToHeight="1" fitToWidth="1" scale="85" useFirstPageNumber="0" orientation="portrait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5" customHeight="1" outlineLevelRow="0" outlineLevelCol="0"/>
  <cols>
    <col min="1" max="1" width="8.85156" style="37" customWidth="1"/>
    <col min="2" max="2" width="8.85156" style="37" customWidth="1"/>
    <col min="3" max="3" width="8.85156" style="37" customWidth="1"/>
    <col min="4" max="4" width="8.85156" style="37" customWidth="1"/>
    <col min="5" max="5" width="8.85156" style="37" customWidth="1"/>
    <col min="6" max="256" width="8.85156" style="37" customWidth="1"/>
  </cols>
  <sheetData>
    <row r="1" ht="15" customHeight="1">
      <c r="A1" s="38"/>
      <c r="B1" s="38"/>
      <c r="C1" s="38"/>
      <c r="D1" s="38"/>
      <c r="E1" s="38"/>
    </row>
    <row r="2" ht="15" customHeight="1">
      <c r="A2" s="38"/>
      <c r="B2" s="38"/>
      <c r="C2" s="38"/>
      <c r="D2" s="38"/>
      <c r="E2" s="38"/>
    </row>
    <row r="3" ht="15" customHeight="1">
      <c r="A3" s="38"/>
      <c r="B3" s="38"/>
      <c r="C3" s="38"/>
      <c r="D3" s="38"/>
      <c r="E3" s="38"/>
    </row>
    <row r="4" ht="15" customHeight="1">
      <c r="A4" s="38"/>
      <c r="B4" s="38"/>
      <c r="C4" s="38"/>
      <c r="D4" s="38"/>
      <c r="E4" s="38"/>
    </row>
    <row r="5" ht="15" customHeight="1">
      <c r="A5" s="38"/>
      <c r="B5" s="38"/>
      <c r="C5" s="38"/>
      <c r="D5" s="38"/>
      <c r="E5" s="38"/>
    </row>
    <row r="6" ht="15" customHeight="1">
      <c r="A6" s="38"/>
      <c r="B6" s="38"/>
      <c r="C6" s="38"/>
      <c r="D6" s="38"/>
      <c r="E6" s="38"/>
    </row>
    <row r="7" ht="15" customHeight="1">
      <c r="A7" s="38"/>
      <c r="B7" s="38"/>
      <c r="C7" s="38"/>
      <c r="D7" s="38"/>
      <c r="E7" s="38"/>
    </row>
    <row r="8" ht="15" customHeight="1">
      <c r="A8" s="38"/>
      <c r="B8" s="38"/>
      <c r="C8" s="38"/>
      <c r="D8" s="38"/>
      <c r="E8" s="38"/>
    </row>
    <row r="9" ht="15" customHeight="1">
      <c r="A9" s="38"/>
      <c r="B9" s="38"/>
      <c r="C9" s="38"/>
      <c r="D9" s="38"/>
      <c r="E9" s="38"/>
    </row>
    <row r="10" ht="15" customHeight="1">
      <c r="A10" s="38"/>
      <c r="B10" s="38"/>
      <c r="C10" s="38"/>
      <c r="D10" s="38"/>
      <c r="E10" s="38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5" customHeight="1" outlineLevelRow="0" outlineLevelCol="0"/>
  <cols>
    <col min="1" max="1" width="8.85156" style="39" customWidth="1"/>
    <col min="2" max="2" width="8.85156" style="39" customWidth="1"/>
    <col min="3" max="3" width="8.85156" style="39" customWidth="1"/>
    <col min="4" max="4" width="8.85156" style="39" customWidth="1"/>
    <col min="5" max="5" width="8.85156" style="39" customWidth="1"/>
    <col min="6" max="256" width="8.85156" style="39" customWidth="1"/>
  </cols>
  <sheetData>
    <row r="1" ht="15" customHeight="1">
      <c r="A1" s="38"/>
      <c r="B1" s="38"/>
      <c r="C1" s="38"/>
      <c r="D1" s="38"/>
      <c r="E1" s="38"/>
    </row>
    <row r="2" ht="15" customHeight="1">
      <c r="A2" s="38"/>
      <c r="B2" s="38"/>
      <c r="C2" s="38"/>
      <c r="D2" s="38"/>
      <c r="E2" s="38"/>
    </row>
    <row r="3" ht="15" customHeight="1">
      <c r="A3" s="38"/>
      <c r="B3" s="38"/>
      <c r="C3" s="38"/>
      <c r="D3" s="38"/>
      <c r="E3" s="38"/>
    </row>
    <row r="4" ht="15" customHeight="1">
      <c r="A4" s="38"/>
      <c r="B4" s="38"/>
      <c r="C4" s="38"/>
      <c r="D4" s="38"/>
      <c r="E4" s="38"/>
    </row>
    <row r="5" ht="15" customHeight="1">
      <c r="A5" s="38"/>
      <c r="B5" s="38"/>
      <c r="C5" s="38"/>
      <c r="D5" s="38"/>
      <c r="E5" s="38"/>
    </row>
    <row r="6" ht="15" customHeight="1">
      <c r="A6" s="38"/>
      <c r="B6" s="38"/>
      <c r="C6" s="38"/>
      <c r="D6" s="38"/>
      <c r="E6" s="38"/>
    </row>
    <row r="7" ht="15" customHeight="1">
      <c r="A7" s="38"/>
      <c r="B7" s="38"/>
      <c r="C7" s="38"/>
      <c r="D7" s="38"/>
      <c r="E7" s="38"/>
    </row>
    <row r="8" ht="15" customHeight="1">
      <c r="A8" s="38"/>
      <c r="B8" s="38"/>
      <c r="C8" s="38"/>
      <c r="D8" s="38"/>
      <c r="E8" s="38"/>
    </row>
    <row r="9" ht="15" customHeight="1">
      <c r="A9" s="38"/>
      <c r="B9" s="38"/>
      <c r="C9" s="38"/>
      <c r="D9" s="38"/>
      <c r="E9" s="38"/>
    </row>
    <row r="10" ht="15" customHeight="1">
      <c r="A10" s="38"/>
      <c r="B10" s="38"/>
      <c r="C10" s="38"/>
      <c r="D10" s="38"/>
      <c r="E10" s="38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