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<sst xmlns="http://schemas.openxmlformats.org/spreadsheetml/2006/main" count="31" uniqueCount="31">
  <si>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Food</t>
  </si>
  <si>
    <t>Clothes including uniforms</t>
  </si>
  <si>
    <t>Medical care</t>
  </si>
  <si>
    <t>Item</t>
  </si>
  <si>
    <t xml:space="preserve">Rs 25/day/ child </t>
  </si>
  <si>
    <t xml:space="preserve">Blanket, bed sheet, footwear, umbrella, </t>
  </si>
  <si>
    <t>toothbrush, soap, hair oil, toothpaste, towel etc</t>
  </si>
  <si>
    <t>600/Child/yr</t>
  </si>
  <si>
    <t>1200/Child/yr</t>
  </si>
  <si>
    <t>50/Child/Month</t>
  </si>
  <si>
    <t>1000/Child</t>
  </si>
  <si>
    <t>No. Children</t>
  </si>
  <si>
    <t>Total Rs.</t>
  </si>
  <si>
    <t>Total $</t>
  </si>
  <si>
    <t>Amount Per Child/Year</t>
  </si>
  <si>
    <t>Field Worker</t>
  </si>
  <si>
    <t>Braille Computerised Press</t>
  </si>
  <si>
    <t>2  P4 Computers with voice enabled technology</t>
  </si>
  <si>
    <t>One in all Braille Printer</t>
  </si>
  <si>
    <t>Library</t>
  </si>
  <si>
    <t>Parrot voice mate talking digital dairy</t>
  </si>
  <si>
    <t>Prisma magnification device for low vision</t>
  </si>
  <si>
    <t>JAWS - windows software for the Blind</t>
  </si>
  <si>
    <t>Talking typing teaching software</t>
  </si>
  <si>
    <t>SUB TOTAL DAY-TO DAY FXN for 130 children*</t>
  </si>
  <si>
    <t>SUB TOTAL for 1 ASHA WORKER*</t>
  </si>
  <si>
    <t>SUB TOTAL TECHNOLOGY UPGRADE*</t>
  </si>
  <si>
    <t>TOTAL*</t>
  </si>
  <si>
    <t>* at $1 = Rs 45</t>
  </si>
  <si>
    <t>NATIONAL ASSOC. FOR THE BLIND, VALSAD, GUJARAT BUDGET 2005</t>
  </si>
  <si>
    <t xml:space="preserve">Fees for Govt. School including books and stationary Std 8-12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</si>
</sst>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20"/>
      <name val="Times New Roman"/>
      <family val="1"/>
    </font>
    <font>
      <sz val="20"/>
      <name val="Arial"/>
      <family val="0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4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168" fontId="8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9.140625" style="5" customWidth="1"/>
    <col min="2" max="2" width="34.7109375" style="9" customWidth="1"/>
    <col min="3" max="4" width="23.421875" style="6" customWidth="1"/>
    <col min="5" max="5" width="15.7109375" style="6" customWidth="1"/>
    <col min="6" max="6" width="11.8515625" style="6" bestFit="1" customWidth="1"/>
    <col min="7" max="7" width="9.57421875" style="6" bestFit="1" customWidth="1"/>
    <col min="8" max="16384" width="9.140625" style="6" customWidth="1"/>
  </cols>
  <sheetData>
    <row r="2" spans="1:8" ht="25.5">
      <c r="A2" s="26" t="s">
        <v>29</v>
      </c>
      <c r="B2" s="27"/>
      <c r="C2" s="27"/>
      <c r="D2" s="27"/>
      <c r="E2" s="27"/>
      <c r="F2" s="27"/>
      <c r="G2" s="27"/>
      <c r="H2" s="27"/>
    </row>
    <row r="4" spans="2:7" s="10" customFormat="1" ht="14.25">
      <c r="B4" s="11" t="s">
        <v>3</v>
      </c>
      <c r="D4" s="10" t="s">
        <v>14</v>
      </c>
      <c r="E4" s="10" t="s">
        <v>11</v>
      </c>
      <c r="F4" s="10" t="s">
        <v>12</v>
      </c>
      <c r="G4" s="10" t="s">
        <v>13</v>
      </c>
    </row>
    <row r="5" spans="1:7" ht="12.75">
      <c r="A5" s="5">
        <v>1</v>
      </c>
      <c r="B5" s="1" t="s">
        <v>0</v>
      </c>
      <c r="C5" s="3" t="s">
        <v>4</v>
      </c>
      <c r="D5" s="6">
        <v>9000</v>
      </c>
      <c r="E5" s="6">
        <v>130</v>
      </c>
      <c r="F5" s="13">
        <f>D5*E5</f>
        <v>1170000</v>
      </c>
      <c r="G5" s="13">
        <f>F5/45</f>
        <v>26000</v>
      </c>
    </row>
    <row r="6" spans="1:7" ht="12.75">
      <c r="A6" s="5">
        <v>2</v>
      </c>
      <c r="B6" s="1" t="s">
        <v>1</v>
      </c>
      <c r="C6" s="3" t="s">
        <v>7</v>
      </c>
      <c r="D6" s="6">
        <v>600</v>
      </c>
      <c r="E6" s="6">
        <v>130</v>
      </c>
      <c r="F6" s="13">
        <f>D6*E6</f>
        <v>78000</v>
      </c>
      <c r="G6" s="13">
        <f>F6/45</f>
        <v>1733.3333333333333</v>
      </c>
    </row>
    <row r="7" spans="1:7" ht="12.75">
      <c r="A7" s="5">
        <v>3</v>
      </c>
      <c r="B7" s="8" t="s">
        <v>5</v>
      </c>
      <c r="C7" s="3" t="s">
        <v>8</v>
      </c>
      <c r="D7" s="6">
        <v>1200</v>
      </c>
      <c r="E7" s="6">
        <v>130</v>
      </c>
      <c r="F7" s="13">
        <f>D7*E7</f>
        <v>156000</v>
      </c>
      <c r="G7" s="13">
        <f>F7/45</f>
        <v>3466.6666666666665</v>
      </c>
    </row>
    <row r="8" spans="2:7" ht="12.75">
      <c r="B8" s="9" t="s">
        <v>6</v>
      </c>
      <c r="F8" s="13"/>
      <c r="G8" s="13"/>
    </row>
    <row r="9" spans="1:7" ht="12.75">
      <c r="A9" s="5">
        <v>4</v>
      </c>
      <c r="B9" s="1" t="s">
        <v>2</v>
      </c>
      <c r="C9" s="3" t="s">
        <v>9</v>
      </c>
      <c r="D9" s="6">
        <v>600</v>
      </c>
      <c r="E9" s="6">
        <v>130</v>
      </c>
      <c r="F9" s="13">
        <f>D9*E9</f>
        <v>78000</v>
      </c>
      <c r="G9" s="13">
        <f aca="true" t="shared" si="0" ref="G9:G22">F9/45</f>
        <v>1733.3333333333333</v>
      </c>
    </row>
    <row r="10" spans="1:7" ht="25.5">
      <c r="A10" s="5">
        <v>5</v>
      </c>
      <c r="B10" s="1" t="s">
        <v>30</v>
      </c>
      <c r="C10" s="3" t="s">
        <v>10</v>
      </c>
      <c r="D10" s="6">
        <v>1000</v>
      </c>
      <c r="E10" s="6">
        <v>130</v>
      </c>
      <c r="F10" s="13">
        <f>D10*E10</f>
        <v>130000</v>
      </c>
      <c r="G10" s="13">
        <f t="shared" si="0"/>
        <v>2888.8888888888887</v>
      </c>
    </row>
    <row r="11" spans="2:7" s="12" customFormat="1" ht="12.75">
      <c r="B11" s="24" t="s">
        <v>24</v>
      </c>
      <c r="C11" s="25"/>
      <c r="D11" s="25"/>
      <c r="E11" s="25"/>
      <c r="F11" s="16">
        <f>SUM(F5:F10)</f>
        <v>1612000</v>
      </c>
      <c r="G11" s="16">
        <f>SUM(G5:G10)</f>
        <v>35822.222222222226</v>
      </c>
    </row>
    <row r="12" spans="1:7" ht="12.75">
      <c r="A12" s="5">
        <v>6</v>
      </c>
      <c r="B12" s="8" t="s">
        <v>15</v>
      </c>
      <c r="C12" s="4"/>
      <c r="D12" s="4"/>
      <c r="F12" s="13">
        <v>60000</v>
      </c>
      <c r="G12" s="14">
        <f t="shared" si="0"/>
        <v>1333.3333333333333</v>
      </c>
    </row>
    <row r="13" spans="2:7" s="12" customFormat="1" ht="12.75">
      <c r="B13" s="24" t="s">
        <v>25</v>
      </c>
      <c r="C13" s="25"/>
      <c r="D13" s="25"/>
      <c r="E13" s="25"/>
      <c r="F13" s="16">
        <v>60000</v>
      </c>
      <c r="G13" s="16">
        <f t="shared" si="0"/>
        <v>1333.3333333333333</v>
      </c>
    </row>
    <row r="14" spans="1:7" ht="12.75">
      <c r="A14" s="5">
        <v>7</v>
      </c>
      <c r="B14" s="8" t="s">
        <v>16</v>
      </c>
      <c r="F14" s="13">
        <v>311275</v>
      </c>
      <c r="G14" s="14">
        <f t="shared" si="0"/>
        <v>6917.222222222223</v>
      </c>
    </row>
    <row r="15" spans="1:7" ht="12.75">
      <c r="A15" s="5">
        <v>8</v>
      </c>
      <c r="B15" s="2" t="s">
        <v>17</v>
      </c>
      <c r="F15" s="13">
        <v>280000</v>
      </c>
      <c r="G15" s="14">
        <f t="shared" si="0"/>
        <v>6222.222222222223</v>
      </c>
    </row>
    <row r="16" spans="1:7" ht="12.75">
      <c r="A16" s="5">
        <v>9</v>
      </c>
      <c r="B16" s="9" t="s">
        <v>18</v>
      </c>
      <c r="F16" s="13">
        <v>20000</v>
      </c>
      <c r="G16" s="14">
        <f t="shared" si="0"/>
        <v>444.44444444444446</v>
      </c>
    </row>
    <row r="17" spans="1:7" ht="12.75">
      <c r="A17" s="5">
        <v>10</v>
      </c>
      <c r="B17" s="8" t="s">
        <v>19</v>
      </c>
      <c r="F17" s="13">
        <v>50000</v>
      </c>
      <c r="G17" s="14">
        <f t="shared" si="0"/>
        <v>1111.111111111111</v>
      </c>
    </row>
    <row r="18" spans="1:7" ht="12.75">
      <c r="A18" s="5">
        <v>11</v>
      </c>
      <c r="B18" s="9" t="s">
        <v>20</v>
      </c>
      <c r="F18" s="13">
        <v>12500</v>
      </c>
      <c r="G18" s="13">
        <f t="shared" si="0"/>
        <v>277.77777777777777</v>
      </c>
    </row>
    <row r="19" spans="1:7" ht="12.75">
      <c r="A19" s="5">
        <v>12</v>
      </c>
      <c r="B19" s="9" t="s">
        <v>23</v>
      </c>
      <c r="F19" s="13">
        <v>19850</v>
      </c>
      <c r="G19" s="13">
        <f t="shared" si="0"/>
        <v>441.1111111111111</v>
      </c>
    </row>
    <row r="20" spans="1:7" ht="12.75">
      <c r="A20" s="5">
        <v>13</v>
      </c>
      <c r="B20" s="9" t="s">
        <v>22</v>
      </c>
      <c r="F20" s="13">
        <v>51000</v>
      </c>
      <c r="G20" s="13">
        <f t="shared" si="0"/>
        <v>1133.3333333333333</v>
      </c>
    </row>
    <row r="21" spans="1:7" ht="12.75">
      <c r="A21" s="5">
        <v>14</v>
      </c>
      <c r="B21" s="9" t="s">
        <v>21</v>
      </c>
      <c r="F21" s="13">
        <v>63000</v>
      </c>
      <c r="G21" s="14">
        <f t="shared" si="0"/>
        <v>1400</v>
      </c>
    </row>
    <row r="22" spans="2:7" s="12" customFormat="1" ht="12.75">
      <c r="B22" s="24" t="s">
        <v>26</v>
      </c>
      <c r="C22" s="25"/>
      <c r="D22" s="25"/>
      <c r="E22" s="25"/>
      <c r="F22" s="16">
        <f>SUM(F14:F21)</f>
        <v>807625</v>
      </c>
      <c r="G22" s="16">
        <f t="shared" si="0"/>
        <v>17947.222222222223</v>
      </c>
    </row>
    <row r="23" spans="6:7" ht="12.75">
      <c r="F23" s="13"/>
      <c r="G23" s="15"/>
    </row>
    <row r="24" spans="2:7" s="21" customFormat="1" ht="14.25">
      <c r="B24" s="22" t="s">
        <v>27</v>
      </c>
      <c r="F24" s="23">
        <f>F11+F13+F22</f>
        <v>2479625</v>
      </c>
      <c r="G24" s="23">
        <f>F24/45</f>
        <v>55102.77777777778</v>
      </c>
    </row>
    <row r="25" spans="1:4" s="19" customFormat="1" ht="12.75">
      <c r="A25" s="18"/>
      <c r="B25" s="17" t="s">
        <v>28</v>
      </c>
      <c r="D25" s="20"/>
    </row>
    <row r="26" ht="12.75">
      <c r="D26" s="7"/>
    </row>
  </sheetData>
  <mergeCells count="4">
    <mergeCell ref="B11:E11"/>
    <mergeCell ref="B13:E13"/>
    <mergeCell ref="B22:E22"/>
    <mergeCell ref="A2:H2"/>
  </mergeCells>
  <printOptions/>
  <pageMargins left="0.75" right="0.75" top="1" bottom="1" header="0.5" footer="0.5"/>
  <pageSetup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NKADAKIA</dc:creator>
  <cp:keywords/>
  <dc:description/>
  <cp:lastModifiedBy>NKADAKIA</cp:lastModifiedBy>
  <cp:lastPrinted>2005-02-17T01:50:57Z</cp:lastPrinted>
  <dcterms:created xsi:type="dcterms:W3CDTF">2005-02-14T23:20:59Z</dcterms:created>
  <dcterms:modified xsi:type="dcterms:W3CDTF">2005-03-30T01:25:14Z</dcterms:modified>
  <cp:category/>
  <cp:version/>
  <cp:contentType/>
  <cp:contentStatus/>
</cp:coreProperties>
</file>