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adharana2015\"/>
    </mc:Choice>
  </mc:AlternateContent>
  <bookViews>
    <workbookView xWindow="0" yWindow="0" windowWidth="28800" windowHeight="12135" tabRatio="990"/>
  </bookViews>
  <sheets>
    <sheet name="Aadarana" sheetId="1" r:id="rId1"/>
  </sheets>
  <calcPr calcId="152511" iterateDelta="1E-4"/>
</workbook>
</file>

<file path=xl/calcChain.xml><?xml version="1.0" encoding="utf-8"?>
<calcChain xmlns="http://schemas.openxmlformats.org/spreadsheetml/2006/main">
  <c r="G20" i="1" l="1"/>
  <c r="E17" i="1"/>
  <c r="E12" i="1"/>
  <c r="E19" i="1"/>
  <c r="E16" i="1"/>
  <c r="E15" i="1"/>
  <c r="E14" i="1"/>
  <c r="E11" i="1"/>
  <c r="E10" i="1"/>
  <c r="E9" i="1"/>
  <c r="C8" i="1"/>
  <c r="E8" i="1" s="1"/>
  <c r="E7" i="1"/>
  <c r="E6" i="1"/>
  <c r="E5" i="1"/>
  <c r="E20" i="1" l="1"/>
</calcChain>
</file>

<file path=xl/sharedStrings.xml><?xml version="1.0" encoding="utf-8"?>
<sst xmlns="http://schemas.openxmlformats.org/spreadsheetml/2006/main" count="24" uniqueCount="23">
  <si>
    <t>AADARANA THE HOME FOR ORPHANED AND NEEDY STUDENTS Plot No-74, Krishnanagar Colony, Saroornagar, Hyderabad</t>
  </si>
  <si>
    <t>Sl No.</t>
  </si>
  <si>
    <t>Description</t>
  </si>
  <si>
    <t>Monthly Expenditure</t>
  </si>
  <si>
    <t>PER YEAR</t>
  </si>
  <si>
    <t>Yearly Expenditure</t>
  </si>
  <si>
    <t>Comments from Aditya (also added the $ column)</t>
  </si>
  <si>
    <t>$ (approx.)</t>
  </si>
  <si>
    <t>Rice</t>
  </si>
  <si>
    <t>General Provisions</t>
  </si>
  <si>
    <t>Vegetables</t>
  </si>
  <si>
    <t>Gas</t>
  </si>
  <si>
    <t>Electricity</t>
  </si>
  <si>
    <t>Water</t>
  </si>
  <si>
    <t>Medicine</t>
  </si>
  <si>
    <t>Total</t>
  </si>
  <si>
    <t>Salary Expenditure Details</t>
  </si>
  <si>
    <t>Cook</t>
  </si>
  <si>
    <t>Tutor</t>
  </si>
  <si>
    <t>Care Taker</t>
  </si>
  <si>
    <t>Education Expenditure</t>
  </si>
  <si>
    <t>Each Student 6000 per Annum For 55 Students 
(Including School Fee, Uniform 2 Pairs, Text Books, Note Books, Stationary)</t>
  </si>
  <si>
    <t>Total Expenditure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</si>
</sst>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9.140625" style="5"/>
    <col min="2" max="2" width="23.85546875" style="6"/>
    <col min="3" max="4" width="19.42578125" style="5"/>
    <col min="5" max="5" width="16.42578125" style="5"/>
    <col min="6" max="6" width="68.7109375" style="5"/>
    <col min="7" max="7" width="17.42578125" style="5"/>
    <col min="8" max="1025" width="9.140625" style="5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7.45" customHeight="1" x14ac:dyDescent="0.25">
      <c r="A2" s="4" t="s">
        <v>0</v>
      </c>
      <c r="B2" s="4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.75" customHeight="1" x14ac:dyDescent="0.25">
      <c r="A3" s="4"/>
      <c r="B3" s="4"/>
      <c r="C3" s="4"/>
      <c r="D3" s="4"/>
      <c r="E3" s="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" customFormat="1" ht="37.5" x14ac:dyDescent="0.25">
      <c r="A4" s="7" t="s">
        <v>1</v>
      </c>
      <c r="B4" s="8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24" ht="18.75" x14ac:dyDescent="0.25">
      <c r="A5" s="10">
        <v>1</v>
      </c>
      <c r="B5" s="11" t="s">
        <v>8</v>
      </c>
      <c r="C5" s="10">
        <v>12000</v>
      </c>
      <c r="D5" s="10">
        <v>12</v>
      </c>
      <c r="E5" s="10">
        <f t="shared" ref="E5:E11" si="0">D5*C5</f>
        <v>144000</v>
      </c>
      <c r="F5" s="12"/>
      <c r="G5" s="1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8.75" x14ac:dyDescent="0.25">
      <c r="A6" s="10">
        <v>2</v>
      </c>
      <c r="B6" s="11" t="s">
        <v>9</v>
      </c>
      <c r="C6" s="10">
        <v>10000</v>
      </c>
      <c r="D6" s="10">
        <v>12</v>
      </c>
      <c r="E6" s="10">
        <f t="shared" si="0"/>
        <v>120000</v>
      </c>
      <c r="F6" s="12"/>
      <c r="G6" s="1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8.75" x14ac:dyDescent="0.25">
      <c r="A7" s="10">
        <v>3</v>
      </c>
      <c r="B7" s="11" t="s">
        <v>10</v>
      </c>
      <c r="C7" s="10">
        <v>5200</v>
      </c>
      <c r="D7" s="10">
        <v>12</v>
      </c>
      <c r="E7" s="10">
        <f t="shared" si="0"/>
        <v>62400</v>
      </c>
      <c r="F7" s="12"/>
      <c r="G7" s="1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8.75" x14ac:dyDescent="0.25">
      <c r="A8" s="10">
        <v>4</v>
      </c>
      <c r="B8" s="11" t="s">
        <v>11</v>
      </c>
      <c r="C8" s="10">
        <f>700 * 6</f>
        <v>4200</v>
      </c>
      <c r="D8" s="10">
        <v>12</v>
      </c>
      <c r="E8" s="10">
        <f t="shared" si="0"/>
        <v>50400</v>
      </c>
      <c r="F8" s="12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8.75" x14ac:dyDescent="0.25">
      <c r="A9" s="10">
        <v>5</v>
      </c>
      <c r="B9" s="11" t="s">
        <v>12</v>
      </c>
      <c r="C9" s="10">
        <v>6300</v>
      </c>
      <c r="D9" s="10">
        <v>12</v>
      </c>
      <c r="E9" s="10">
        <f t="shared" si="0"/>
        <v>75600</v>
      </c>
      <c r="F9" s="12"/>
      <c r="G9" s="1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8.75" x14ac:dyDescent="0.25">
      <c r="A10" s="10">
        <v>6</v>
      </c>
      <c r="B10" s="11" t="s">
        <v>13</v>
      </c>
      <c r="C10" s="10">
        <v>3200</v>
      </c>
      <c r="D10" s="10">
        <v>12</v>
      </c>
      <c r="E10" s="10">
        <f t="shared" si="0"/>
        <v>38400</v>
      </c>
      <c r="F10" s="12"/>
      <c r="G10" s="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8.75" x14ac:dyDescent="0.25">
      <c r="A11" s="10">
        <v>7</v>
      </c>
      <c r="B11" s="11" t="s">
        <v>14</v>
      </c>
      <c r="C11" s="10">
        <v>3000</v>
      </c>
      <c r="D11" s="10">
        <v>12</v>
      </c>
      <c r="E11" s="10">
        <f t="shared" si="0"/>
        <v>36000</v>
      </c>
      <c r="F11" s="12"/>
      <c r="G11" s="10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8.399999999999999" customHeight="1" x14ac:dyDescent="0.25">
      <c r="A12" s="3" t="s">
        <v>15</v>
      </c>
      <c r="B12" s="3"/>
      <c r="C12" s="3"/>
      <c r="D12" s="3"/>
      <c r="E12" s="7">
        <f>SUM(E5:E11)</f>
        <v>526800</v>
      </c>
      <c r="F12" s="12"/>
      <c r="G12" s="10">
        <v>8104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9" customFormat="1" ht="36.75" customHeight="1" x14ac:dyDescent="0.25">
      <c r="A13" s="3" t="s">
        <v>16</v>
      </c>
      <c r="B13" s="3"/>
      <c r="C13" s="3"/>
      <c r="D13" s="7"/>
      <c r="E13" s="7"/>
      <c r="F13" s="12"/>
      <c r="G13" s="7"/>
    </row>
    <row r="14" spans="1:1024" ht="18.75" x14ac:dyDescent="0.25">
      <c r="A14" s="10">
        <v>1</v>
      </c>
      <c r="B14" s="11" t="s">
        <v>17</v>
      </c>
      <c r="C14" s="10">
        <v>3000</v>
      </c>
      <c r="D14" s="10">
        <v>12</v>
      </c>
      <c r="E14" s="10">
        <f>D14*C14</f>
        <v>36000</v>
      </c>
      <c r="F14" s="12"/>
      <c r="G14" s="2">
        <v>1660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8.75" x14ac:dyDescent="0.25">
      <c r="A15" s="10">
        <v>2</v>
      </c>
      <c r="B15" s="11" t="s">
        <v>18</v>
      </c>
      <c r="C15" s="10">
        <v>3000</v>
      </c>
      <c r="D15" s="10">
        <v>12</v>
      </c>
      <c r="E15" s="10">
        <f>D15*C15</f>
        <v>36000</v>
      </c>
      <c r="F15" s="12"/>
      <c r="G15" s="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8.75" x14ac:dyDescent="0.25">
      <c r="A16" s="10">
        <v>3</v>
      </c>
      <c r="B16" s="11" t="s">
        <v>19</v>
      </c>
      <c r="C16" s="10">
        <v>3000</v>
      </c>
      <c r="D16" s="10">
        <v>12</v>
      </c>
      <c r="E16" s="10">
        <f>D16*C16</f>
        <v>36000</v>
      </c>
      <c r="F16" s="12"/>
      <c r="G16" s="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.75" customHeight="1" x14ac:dyDescent="0.25">
      <c r="A17" s="3" t="s">
        <v>15</v>
      </c>
      <c r="B17" s="3"/>
      <c r="C17" s="3"/>
      <c r="D17" s="3"/>
      <c r="E17" s="7">
        <f>SUM(E14:E16)</f>
        <v>108000</v>
      </c>
      <c r="F17" s="12"/>
      <c r="G17" s="1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" customFormat="1" ht="41.25" customHeight="1" x14ac:dyDescent="0.25">
      <c r="A18" s="3" t="s">
        <v>20</v>
      </c>
      <c r="B18" s="3"/>
      <c r="C18" s="3"/>
      <c r="D18" s="7"/>
      <c r="E18" s="7"/>
      <c r="F18" s="12"/>
      <c r="G18" s="7"/>
    </row>
    <row r="19" spans="1:1024" ht="144" customHeight="1" x14ac:dyDescent="0.25">
      <c r="A19" s="10">
        <v>1</v>
      </c>
      <c r="B19" s="13" t="s">
        <v>21</v>
      </c>
      <c r="C19" s="10">
        <v>55</v>
      </c>
      <c r="D19" s="10">
        <v>6000</v>
      </c>
      <c r="E19" s="10">
        <f>D19*C19</f>
        <v>330000</v>
      </c>
      <c r="F19" s="12"/>
      <c r="G19" s="10">
        <v>5076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9" customFormat="1" ht="18.399999999999999" customHeight="1" x14ac:dyDescent="0.25">
      <c r="A20" s="1" t="s">
        <v>22</v>
      </c>
      <c r="B20" s="1"/>
      <c r="C20" s="1"/>
      <c r="D20" s="1"/>
      <c r="E20" s="7">
        <f>SUM(E19,E17,E12)</f>
        <v>964800</v>
      </c>
      <c r="F20" s="12"/>
      <c r="G20" s="14">
        <f>SUM(G12,G14,G19)</f>
        <v>14840</v>
      </c>
    </row>
  </sheetData>
  <mergeCells count="7">
    <mergeCell ref="A18:C18"/>
    <mergeCell ref="A20:D20"/>
    <mergeCell ref="A2:E3"/>
    <mergeCell ref="A12:D12"/>
    <mergeCell ref="A13:C13"/>
    <mergeCell ref="G14:G16"/>
    <mergeCell ref="A17:D1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Aadarana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perraju@hotmail.com</cp:lastModifiedBy>
  <cp:revision>2</cp:revision>
  <dcterms:created xsi:type="dcterms:W3CDTF">2006-09-16T00:00:00Z</dcterms:created>
  <dcterms:modified xsi:type="dcterms:W3CDTF">2015-11-16T04:04:01Z</dcterms:modified>
  <dc:language>en-IN</dc:language>
</cp:coreProperties>
</file>