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66925"/>
  <mc:AlternateContent xmlns:mc="http://schemas.openxmlformats.org/markup-compatibility/2006">
    <mc:Choice Requires="x15">
      <x15ac:absPath xmlns:x15ac="http://schemas.microsoft.com/office/spreadsheetml/2010/11/ac" url="E:\04_Asha\Agragti\"/>
    </mc:Choice>
  </mc:AlternateContent>
  <bookViews>
    <workbookView xWindow="0" yWindow="0" windowWidth="9540" windowHeight="322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1" l="1"/>
  <c r="B38" i="1"/>
  <c r="B32" i="1"/>
  <c r="B16" i="1"/>
  <c r="B49" i="1" s="1"/>
  <c r="B50" i="1" l="1"/>
  <c r="B51" i="1" s="1"/>
</calcChain>
</file>

<file path=xl/comments1.xml><?xml version="1.0" encoding="utf-8"?>
<comments xmlns="http://schemas.openxmlformats.org/spreadsheetml/2006/main">
  <authors>
    <author>Jayati Ganguly</author>
  </authors>
  <commentList>
    <comment ref="B6" authorId="0" shapeId="0">
      <text>
        <r>
          <rPr>
            <b/>
            <sz val="8"/>
            <color indexed="81"/>
            <rFont val="Tahoma"/>
            <family val="2"/>
          </rPr>
          <t>Jayati Ganguly:
(3500/mo)</t>
        </r>
      </text>
    </comment>
    <comment ref="B7" authorId="0" shapeId="0">
      <text>
        <r>
          <rPr>
            <b/>
            <sz val="8"/>
            <color indexed="81"/>
            <rFont val="Tahoma"/>
            <family val="2"/>
          </rPr>
          <t xml:space="preserve">Jayati Ganguly:
(lumpsum)
</t>
        </r>
      </text>
    </comment>
    <comment ref="B8" authorId="0" shapeId="0">
      <text>
        <r>
          <rPr>
            <b/>
            <sz val="8"/>
            <color indexed="81"/>
            <rFont val="Tahoma"/>
            <family val="2"/>
          </rPr>
          <t>Jayati Ganguly:
(700/mo)</t>
        </r>
      </text>
    </comment>
    <comment ref="B9" authorId="0" shapeId="0">
      <text>
        <r>
          <rPr>
            <b/>
            <sz val="8"/>
            <color indexed="81"/>
            <rFont val="Tahoma"/>
            <family val="2"/>
          </rPr>
          <t>Jayati Ganguly:
(3000/month x2)</t>
        </r>
      </text>
    </comment>
    <comment ref="B10" authorId="0" shapeId="0">
      <text>
        <r>
          <rPr>
            <b/>
            <sz val="8"/>
            <color indexed="81"/>
            <rFont val="Tahoma"/>
            <family val="2"/>
          </rPr>
          <t>Jayati Ganguly:
(10/child approx. x90 x120 days)</t>
        </r>
      </text>
    </comment>
    <comment ref="B11" authorId="0" shapeId="0">
      <text>
        <r>
          <rPr>
            <b/>
            <sz val="8"/>
            <color indexed="81"/>
            <rFont val="Tahoma"/>
            <family val="2"/>
          </rPr>
          <t>Jayati Ganguly:
 (15/person x130 x3/semester)</t>
        </r>
      </text>
    </comment>
    <comment ref="B13" authorId="0" shapeId="0">
      <text>
        <r>
          <rPr>
            <b/>
            <sz val="8"/>
            <color indexed="81"/>
            <rFont val="Tahoma"/>
            <family val="2"/>
          </rPr>
          <t>Jayati Ganguly:
(35/child/mo  x90)</t>
        </r>
      </text>
    </comment>
    <comment ref="B14" authorId="0" shapeId="0">
      <text>
        <r>
          <rPr>
            <b/>
            <sz val="8"/>
            <color indexed="81"/>
            <rFont val="Tahoma"/>
            <family val="2"/>
          </rPr>
          <t>Jayati Ganguly:
(450/mo)</t>
        </r>
      </text>
    </comment>
    <comment ref="B15" authorId="0" shapeId="0">
      <text>
        <r>
          <rPr>
            <b/>
            <sz val="8"/>
            <color indexed="81"/>
            <rFont val="Tahoma"/>
            <family val="2"/>
          </rPr>
          <t xml:space="preserve">Jayati Ganguly:
(1,200/mo)
</t>
        </r>
      </text>
    </comment>
    <comment ref="B18" authorId="0" shapeId="0">
      <text>
        <r>
          <rPr>
            <b/>
            <sz val="8"/>
            <color indexed="81"/>
            <rFont val="Tahoma"/>
            <family val="2"/>
          </rPr>
          <t>Jayati Ganguly:
(4,500/mo)</t>
        </r>
      </text>
    </comment>
    <comment ref="B19" authorId="0" shapeId="0">
      <text>
        <r>
          <rPr>
            <b/>
            <sz val="8"/>
            <color indexed="81"/>
            <rFont val="Tahoma"/>
            <family val="2"/>
          </rPr>
          <t>Jayati Ganguly:
(4,300/mo)</t>
        </r>
      </text>
    </comment>
    <comment ref="B20" authorId="0" shapeId="0">
      <text>
        <r>
          <rPr>
            <b/>
            <sz val="8"/>
            <color indexed="81"/>
            <rFont val="Tahoma"/>
            <family val="2"/>
          </rPr>
          <t>Jayati Ganguly:
(4,400/mo)</t>
        </r>
      </text>
    </comment>
    <comment ref="B22" authorId="0" shapeId="0">
      <text>
        <r>
          <rPr>
            <b/>
            <sz val="8"/>
            <color indexed="81"/>
            <rFont val="Tahoma"/>
            <family val="2"/>
          </rPr>
          <t>Jayati Ganguly:
(3,8000/mo)</t>
        </r>
      </text>
    </comment>
    <comment ref="B23" authorId="0" shapeId="0">
      <text>
        <r>
          <rPr>
            <b/>
            <sz val="8"/>
            <color indexed="81"/>
            <rFont val="Tahoma"/>
            <family val="2"/>
          </rPr>
          <t>Jayati Ganguly:
(4,800/mo)</t>
        </r>
      </text>
    </comment>
    <comment ref="B25" authorId="0" shapeId="0">
      <text>
        <r>
          <rPr>
            <b/>
            <sz val="8"/>
            <color indexed="81"/>
            <rFont val="Tahoma"/>
            <family val="2"/>
          </rPr>
          <t>Jayati Ganguly:
(5,500/mo)</t>
        </r>
      </text>
    </comment>
    <comment ref="B26" authorId="0" shapeId="0">
      <text>
        <r>
          <rPr>
            <b/>
            <sz val="8"/>
            <color indexed="81"/>
            <rFont val="Tahoma"/>
            <family val="2"/>
          </rPr>
          <t>Jayati Ganguly:
(2,800/mo)</t>
        </r>
      </text>
    </comment>
    <comment ref="B28" authorId="0" shapeId="0">
      <text>
        <r>
          <rPr>
            <b/>
            <sz val="8"/>
            <color indexed="81"/>
            <rFont val="Tahoma"/>
            <family val="2"/>
          </rPr>
          <t xml:space="preserve">Jayati Ganguly:
(3,700/mo)
</t>
        </r>
      </text>
    </comment>
    <comment ref="B29" authorId="0" shapeId="0">
      <text>
        <r>
          <rPr>
            <b/>
            <sz val="8"/>
            <color indexed="81"/>
            <rFont val="Tahoma"/>
            <family val="2"/>
          </rPr>
          <t>Jayati Ganguly:
(2,800/mo)</t>
        </r>
      </text>
    </comment>
    <comment ref="B30" authorId="0" shapeId="0">
      <text>
        <r>
          <rPr>
            <b/>
            <sz val="8"/>
            <color indexed="81"/>
            <rFont val="Tahoma"/>
            <family val="2"/>
          </rPr>
          <t>Jayati Ganguly:
(2,600/mo)</t>
        </r>
      </text>
    </comment>
    <comment ref="B31" authorId="0" shapeId="0">
      <text>
        <r>
          <rPr>
            <b/>
            <sz val="8"/>
            <color indexed="81"/>
            <rFont val="Tahoma"/>
            <family val="2"/>
          </rPr>
          <t>Jayati Ganguly:
(2,000/mo)</t>
        </r>
      </text>
    </comment>
  </commentList>
</comments>
</file>

<file path=xl/sharedStrings.xml><?xml version="1.0" encoding="utf-8"?>
<sst xmlns="http://schemas.openxmlformats.org/spreadsheetml/2006/main" count="55" uniqueCount="55">
  <si>
    <t>Expenses</t>
  </si>
  <si>
    <t>RECURRING MONTHLY</t>
  </si>
  <si>
    <t xml:space="preserve">Rent </t>
  </si>
  <si>
    <t>Co-curricular activities</t>
  </si>
  <si>
    <t>School Office</t>
  </si>
  <si>
    <t>Student transportation (Rickshaw Van drivers)</t>
  </si>
  <si>
    <t>Tiffin</t>
  </si>
  <si>
    <t>Food during special events</t>
  </si>
  <si>
    <t>Health monitoring</t>
  </si>
  <si>
    <t>Edu Material (Copy, Pencil, Eraser etc.)</t>
  </si>
  <si>
    <t>Internet connection</t>
  </si>
  <si>
    <t>Electricity</t>
  </si>
  <si>
    <t>SUB TOTAL (A)</t>
  </si>
  <si>
    <t>TEACHERS' SALARIES</t>
  </si>
  <si>
    <t>Sukanta Mahapatra</t>
  </si>
  <si>
    <t>Bhutanath Jana</t>
  </si>
  <si>
    <t>Khukurani Das</t>
  </si>
  <si>
    <t>Swagata Pradhan</t>
  </si>
  <si>
    <t>Bandana Chakraborty</t>
  </si>
  <si>
    <t>Uttam Kumar Bera</t>
  </si>
  <si>
    <t>Aparna Bera</t>
  </si>
  <si>
    <t>Subimal Panda (HM)</t>
  </si>
  <si>
    <t>Sulata Shyamal</t>
  </si>
  <si>
    <t>Sumita Manna</t>
  </si>
  <si>
    <t>Tapas Mahapatra</t>
  </si>
  <si>
    <t>Champa Manna</t>
  </si>
  <si>
    <t>Tumpa Senapati</t>
  </si>
  <si>
    <t>Malati Jana</t>
  </si>
  <si>
    <t>SUB TOTAL (B)</t>
  </si>
  <si>
    <t>RECURRING ANNUALLY</t>
  </si>
  <si>
    <t>Curricular Books</t>
  </si>
  <si>
    <t>School Uniforms</t>
  </si>
  <si>
    <t>Books for Library</t>
  </si>
  <si>
    <t xml:space="preserve">Teacher Trainig </t>
  </si>
  <si>
    <t>SUB TOTAL (C)</t>
  </si>
  <si>
    <t>RECURRING   ANNUALLY</t>
  </si>
  <si>
    <t>Annual Function</t>
  </si>
  <si>
    <t>Educational tour</t>
  </si>
  <si>
    <t xml:space="preserve">Parent Orientation </t>
  </si>
  <si>
    <t>SUB TOTAL (D)</t>
  </si>
  <si>
    <t xml:space="preserve">NON-RECURRING ( ONE TIME) </t>
  </si>
  <si>
    <t>Internet eqipment (Dongle)</t>
  </si>
  <si>
    <t>Repair &amp; maintainance</t>
  </si>
  <si>
    <t xml:space="preserve">Folding tables </t>
  </si>
  <si>
    <t>SUB TOTAL (E)</t>
  </si>
  <si>
    <t>Total (A+B+C+D+E)</t>
  </si>
  <si>
    <t>Organization Overhead (10% of Row 38)</t>
  </si>
  <si>
    <t>Grand Total</t>
  </si>
  <si>
    <t>ANNUAL TOTAL</t>
  </si>
  <si>
    <t>Project Agragati Budget 2017-18</t>
  </si>
  <si>
    <t>JANUARY'18 TO JUNE'18</t>
  </si>
  <si>
    <t>JAN'18-JUN'18</t>
  </si>
  <si>
    <t>1,171,335.00</t>
  </si>
  <si>
    <t>JULY'17 to DECEMBER'17</t>
  </si>
  <si>
    <t>JUL'17-DEC'17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</si>
</sst>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22.5"/>
      <color theme="1" tint="0.34998626667073579"/>
      <name val="Calibri Light"/>
      <family val="2"/>
      <scheme val="major"/>
    </font>
    <font>
      <sz val="11"/>
      <color theme="0"/>
      <name val="Calibri Light"/>
      <family val="2"/>
      <scheme val="major"/>
    </font>
    <font>
      <sz val="11"/>
      <color theme="10"/>
      <name val="Calibri"/>
      <family val="2"/>
      <scheme val="minor"/>
    </font>
    <font>
      <sz val="11"/>
      <color theme="11"/>
      <name val="Calibri"/>
      <family val="2"/>
      <scheme val="minor"/>
    </font>
    <font>
      <b/>
      <sz val="11"/>
      <color theme="3"/>
      <name val="Calibri Light"/>
      <family val="2"/>
      <scheme val="major"/>
    </font>
    <font>
      <b/>
      <sz val="11"/>
      <color theme="1"/>
      <name val="Calibri Light"/>
      <family val="2"/>
      <scheme val="major"/>
    </font>
    <font>
      <sz val="11"/>
      <name val="Calibri"/>
      <family val="2"/>
      <scheme val="minor"/>
    </font>
    <font>
      <sz val="11"/>
      <color rgb="FF000000"/>
      <name val="Calibri"/>
      <family val="2"/>
      <scheme val="minor"/>
    </font>
    <font>
      <b/>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bgColor indexed="64"/>
      </patternFill>
    </fill>
    <fill>
      <patternFill patternType="solid">
        <fgColor theme="8" tint="0.59999389629810485"/>
        <bgColor indexed="64"/>
      </patternFill>
    </fill>
    <fill>
      <patternFill patternType="solid">
        <fgColor rgb="FF33CCCC"/>
        <bgColor indexed="64"/>
      </patternFill>
    </fill>
    <fill>
      <patternFill patternType="solid">
        <fgColor rgb="FFFF99FF"/>
        <bgColor indexed="64"/>
      </patternFill>
    </fill>
  </fills>
  <borders count="4">
    <border>
      <left/>
      <right/>
      <top/>
      <bottom/>
      <diagonal/>
    </border>
    <border>
      <left style="medium">
        <color theme="0"/>
      </left>
      <right style="medium">
        <color theme="0"/>
      </right>
      <top/>
      <bottom/>
      <diagonal/>
    </border>
    <border>
      <left/>
      <right/>
      <top style="thin">
        <color theme="1" tint="0.499984740745262"/>
      </top>
      <bottom style="thin">
        <color theme="0" tint="-0.14996795556505021"/>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4" fillId="0" borderId="0" applyNumberFormat="0" applyFill="0" applyBorder="0" applyAlignment="0" applyProtection="0"/>
    <xf numFmtId="0" fontId="5" fillId="3" borderId="1" applyNumberFormat="0" applyProtection="0">
      <alignment horizontal="center" vertical="center"/>
    </xf>
    <xf numFmtId="0" fontId="9" fillId="0" borderId="0" applyNumberFormat="0" applyFill="0" applyProtection="0">
      <alignment horizontal="left" indent="1"/>
    </xf>
    <xf numFmtId="4" fontId="9" fillId="0" borderId="0" applyFill="0" applyProtection="0">
      <alignment horizontal="right" indent="1"/>
    </xf>
    <xf numFmtId="0" fontId="8" fillId="2" borderId="0" applyNumberFormat="0" applyBorder="0" applyProtection="0">
      <alignment vertical="center" wrapText="1"/>
    </xf>
    <xf numFmtId="0" fontId="6" fillId="3" borderId="0" applyNumberFormat="0" applyBorder="0" applyAlignment="0" applyProtection="0"/>
    <xf numFmtId="0" fontId="7" fillId="3" borderId="0" applyNumberFormat="0" applyBorder="0" applyAlignment="0" applyProtection="0"/>
    <xf numFmtId="0" fontId="1" fillId="0" borderId="0">
      <alignment horizontal="left" wrapText="1" indent="1"/>
    </xf>
    <xf numFmtId="4" fontId="1" fillId="0" borderId="0">
      <alignment horizontal="right" indent="1"/>
    </xf>
    <xf numFmtId="164" fontId="1" fillId="0" borderId="0">
      <alignment horizontal="left" indent="1"/>
    </xf>
    <xf numFmtId="0" fontId="3" fillId="0" borderId="0">
      <alignment horizontal="left" vertical="center" wrapText="1" indent="6"/>
    </xf>
    <xf numFmtId="0" fontId="1" fillId="0" borderId="0">
      <alignment horizontal="left" vertical="center" wrapText="1" indent="3"/>
    </xf>
  </cellStyleXfs>
  <cellXfs count="34">
    <xf numFmtId="0" fontId="0" fillId="0" borderId="0" xfId="0"/>
    <xf numFmtId="0" fontId="0" fillId="0" borderId="0" xfId="0"/>
    <xf numFmtId="0" fontId="4" fillId="0" borderId="0" xfId="1"/>
    <xf numFmtId="0" fontId="0" fillId="0" borderId="0" xfId="8" applyFont="1" applyFill="1">
      <alignment horizontal="left" wrapText="1" indent="1"/>
    </xf>
    <xf numFmtId="0" fontId="2" fillId="0" borderId="0" xfId="0" applyFont="1" applyFill="1" applyBorder="1" applyAlignment="1">
      <alignment horizontal="left" indent="1"/>
    </xf>
    <xf numFmtId="0" fontId="2" fillId="6" borderId="0" xfId="8" applyFont="1" applyFill="1" applyAlignment="1">
      <alignment wrapText="1"/>
    </xf>
    <xf numFmtId="0" fontId="2" fillId="6" borderId="0" xfId="8" applyFont="1" applyFill="1">
      <alignment horizontal="left" wrapText="1" indent="1"/>
    </xf>
    <xf numFmtId="0" fontId="9" fillId="5" borderId="0" xfId="3" applyFill="1">
      <alignment horizontal="left" indent="1"/>
    </xf>
    <xf numFmtId="0" fontId="0" fillId="7" borderId="0" xfId="8" applyFont="1" applyFill="1" applyAlignment="1">
      <alignment wrapText="1"/>
    </xf>
    <xf numFmtId="0" fontId="1" fillId="7" borderId="0" xfId="8" applyFill="1" applyAlignment="1">
      <alignment wrapText="1"/>
    </xf>
    <xf numFmtId="0" fontId="10" fillId="7" borderId="3" xfId="0" applyFont="1" applyFill="1" applyBorder="1"/>
    <xf numFmtId="0" fontId="0" fillId="7" borderId="3" xfId="0" applyFont="1" applyFill="1" applyBorder="1"/>
    <xf numFmtId="0" fontId="11" fillId="7" borderId="3" xfId="0" applyFont="1" applyFill="1" applyBorder="1" applyAlignment="1">
      <alignment vertical="center" wrapText="1"/>
    </xf>
    <xf numFmtId="0" fontId="1" fillId="7" borderId="0" xfId="8" applyFill="1">
      <alignment horizontal="left" wrapText="1" indent="1"/>
    </xf>
    <xf numFmtId="0" fontId="0" fillId="7" borderId="0" xfId="8" applyFont="1" applyFill="1">
      <alignment horizontal="left" wrapText="1" indent="1"/>
    </xf>
    <xf numFmtId="0" fontId="0" fillId="4" borderId="0" xfId="8" applyFont="1" applyFill="1" applyAlignment="1">
      <alignment horizontal="left" indent="1"/>
    </xf>
    <xf numFmtId="0" fontId="1" fillId="4" borderId="0" xfId="8" applyFill="1" applyAlignment="1">
      <alignment horizontal="left" indent="1"/>
    </xf>
    <xf numFmtId="0" fontId="0" fillId="8" borderId="0" xfId="8" applyFont="1" applyFill="1">
      <alignment horizontal="left" wrapText="1" indent="1"/>
    </xf>
    <xf numFmtId="0" fontId="0" fillId="9" borderId="0" xfId="8" applyFont="1" applyFill="1">
      <alignment horizontal="left" wrapText="1" indent="1"/>
    </xf>
    <xf numFmtId="0" fontId="2" fillId="4" borderId="0" xfId="8" applyFont="1" applyFill="1" applyAlignment="1"/>
    <xf numFmtId="0" fontId="2" fillId="4" borderId="0" xfId="8" applyFont="1" applyFill="1" applyAlignment="1">
      <alignment horizontal="left" indent="1"/>
    </xf>
    <xf numFmtId="0" fontId="2" fillId="11" borderId="0" xfId="0" applyFont="1" applyFill="1" applyBorder="1" applyAlignment="1">
      <alignment horizontal="left" indent="1"/>
    </xf>
    <xf numFmtId="0" fontId="2" fillId="12" borderId="0" xfId="0" applyFont="1" applyFill="1" applyBorder="1" applyAlignment="1">
      <alignment horizontal="left" indent="1"/>
    </xf>
    <xf numFmtId="0" fontId="0" fillId="0" borderId="0" xfId="0"/>
    <xf numFmtId="4" fontId="9" fillId="0" borderId="0" xfId="0" applyNumberFormat="1" applyFont="1" applyFill="1" applyBorder="1" applyAlignment="1">
      <alignment horizontal="right" indent="1"/>
    </xf>
    <xf numFmtId="0" fontId="9" fillId="0" borderId="2" xfId="3" applyFont="1" applyFill="1" applyBorder="1" applyAlignment="1">
      <alignment horizontal="left" indent="1"/>
    </xf>
    <xf numFmtId="0" fontId="9" fillId="5" borderId="0" xfId="3" applyFill="1">
      <alignment horizontal="left" indent="1"/>
    </xf>
    <xf numFmtId="4" fontId="1" fillId="4" borderId="0" xfId="9" applyFill="1" applyAlignment="1"/>
    <xf numFmtId="4" fontId="9" fillId="10" borderId="0" xfId="0" applyNumberFormat="1" applyFont="1" applyFill="1" applyBorder="1" applyAlignment="1">
      <alignment horizontal="right" indent="1"/>
    </xf>
    <xf numFmtId="4" fontId="0" fillId="10" borderId="0" xfId="9" applyFont="1" applyFill="1" applyAlignment="1"/>
    <xf numFmtId="4" fontId="1" fillId="10" borderId="0" xfId="9" applyFill="1" applyAlignment="1"/>
    <xf numFmtId="4" fontId="2" fillId="10" borderId="0" xfId="9" applyFont="1" applyFill="1" applyAlignment="1"/>
    <xf numFmtId="4" fontId="0" fillId="10" borderId="3" xfId="0" applyNumberFormat="1" applyFont="1" applyFill="1" applyBorder="1"/>
    <xf numFmtId="2" fontId="0" fillId="10" borderId="3" xfId="0" applyNumberFormat="1" applyFont="1" applyFill="1" applyBorder="1"/>
  </cellXfs>
  <cellStyles count="13">
    <cellStyle name="Followed Hyperlink" xfId="7" builtinId="9" customBuiltin="1"/>
    <cellStyle name="Heading 1 2" xfId="2"/>
    <cellStyle name="Heading 2 2" xfId="3"/>
    <cellStyle name="Heading 3 2" xfId="4"/>
    <cellStyle name="Heading 4 2" xfId="5"/>
    <cellStyle name="Hyperlink" xfId="6" builtinId="8" customBuiltin="1"/>
    <cellStyle name="Normal" xfId="0" builtinId="0" customBuiltin="1"/>
    <cellStyle name="Table date" xfId="10"/>
    <cellStyle name="Table details" xfId="8"/>
    <cellStyle name="Table numbers" xfId="9"/>
    <cellStyle name="Tip text" xfId="12"/>
    <cellStyle name="Tip text indented" xfId="11"/>
    <cellStyle name="Title 2" xfId="1"/>
  </cellStyles>
  <dxfs count="8">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left/>
        <right/>
        <top style="thin">
          <color theme="1" tint="0.499984740745262"/>
        </top>
        <bottom style="thin">
          <color theme="0" tint="-0.14996795556505021"/>
        </bottom>
        <vertical/>
        <horizontal/>
      </border>
    </dxf>
    <dxf>
      <font>
        <b val="0"/>
        <i val="0"/>
        <color theme="1"/>
      </font>
      <fill>
        <patternFill patternType="none">
          <bgColor auto="1"/>
        </patternFill>
      </fill>
      <border diagonalUp="1" diagonalDown="0">
        <left/>
        <right/>
        <top/>
        <bottom/>
        <diagonal style="thin">
          <color theme="0" tint="-0.14993743705557422"/>
        </diagonal>
        <vertical style="thin">
          <color theme="0" tint="-0.14993743705557422"/>
        </vertical>
        <horizontal style="thin">
          <color theme="0" tint="-0.14993743705557422"/>
        </horizontal>
      </border>
    </dxf>
    <dxf>
      <font>
        <b/>
        <color theme="1"/>
      </font>
      <border>
        <bottom style="thin">
          <color theme="9"/>
        </bottom>
        <vertical/>
        <horizontal/>
      </border>
    </dxf>
    <dxf>
      <font>
        <color theme="1"/>
      </font>
      <border>
        <left/>
        <right/>
        <top/>
        <bottom/>
        <vertical/>
        <horizontal/>
      </border>
    </dxf>
  </dxfs>
  <tableStyles count="2" defaultTableStyle="TableStyleMedium2" defaultPivotStyle="PivotStyleLight16">
    <tableStyle name="styleCustomSlicer" pivot="0" table="0" count="2">
      <tableStyleElement type="wholeTable" dxfId="7"/>
      <tableStyleElement type="headerRow" dxfId="6"/>
    </tableStyle>
    <tableStyle name="Summary Table" pivot="0" count="6">
      <tableStyleElement type="wholeTable" dxfId="5"/>
      <tableStyleElement type="headerRow" dxfId="4"/>
      <tableStyleElement type="totalRow" dxfId="3"/>
      <tableStyleElement type="firstColumn" dxfId="2"/>
      <tableStyleElement type="lastColumn"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tabSelected="1" workbookViewId="0">
      <selection activeCell="B1" sqref="B1"/>
    </sheetView>
  </sheetViews>
  <sheetFormatPr defaultRowHeight="15" x14ac:dyDescent="0.25"/>
  <cols>
    <col min="1" max="1" width="42.28515625" customWidth="1"/>
    <col min="2" max="2" width="37.7109375" style="23" customWidth="1"/>
    <col min="3" max="3" width="36.85546875" customWidth="1"/>
  </cols>
  <sheetData>
    <row r="1" spans="1:3" ht="29.25" x14ac:dyDescent="0.45">
      <c r="A1" s="2" t="s">
        <v>49</v>
      </c>
      <c r="C1" s="23"/>
    </row>
    <row r="2" spans="1:3" x14ac:dyDescent="0.25">
      <c r="A2" s="1"/>
      <c r="B2" s="25" t="s">
        <v>53</v>
      </c>
      <c r="C2" s="25" t="s">
        <v>50</v>
      </c>
    </row>
    <row r="3" spans="1:3" x14ac:dyDescent="0.25">
      <c r="A3" s="1"/>
      <c r="C3" s="23"/>
    </row>
    <row r="4" spans="1:3" x14ac:dyDescent="0.25">
      <c r="A4" s="7" t="s">
        <v>0</v>
      </c>
      <c r="B4" s="26" t="s">
        <v>54</v>
      </c>
      <c r="C4" s="26" t="s">
        <v>51</v>
      </c>
    </row>
    <row r="5" spans="1:3" x14ac:dyDescent="0.25">
      <c r="A5" s="19" t="s">
        <v>1</v>
      </c>
      <c r="B5" s="27"/>
      <c r="C5" s="27"/>
    </row>
    <row r="6" spans="1:3" x14ac:dyDescent="0.25">
      <c r="A6" s="8" t="s">
        <v>2</v>
      </c>
      <c r="B6" s="29">
        <v>21000</v>
      </c>
      <c r="C6" s="30">
        <v>21000</v>
      </c>
    </row>
    <row r="7" spans="1:3" x14ac:dyDescent="0.25">
      <c r="A7" s="8" t="s">
        <v>3</v>
      </c>
      <c r="B7" s="29">
        <v>7000</v>
      </c>
      <c r="C7" s="29">
        <v>7000</v>
      </c>
    </row>
    <row r="8" spans="1:3" x14ac:dyDescent="0.25">
      <c r="A8" s="9" t="s">
        <v>4</v>
      </c>
      <c r="B8" s="29">
        <v>4200</v>
      </c>
      <c r="C8" s="30">
        <v>4200</v>
      </c>
    </row>
    <row r="9" spans="1:3" ht="30" x14ac:dyDescent="0.25">
      <c r="A9" s="8" t="s">
        <v>5</v>
      </c>
      <c r="B9" s="29">
        <v>36000</v>
      </c>
      <c r="C9" s="30">
        <v>36000</v>
      </c>
    </row>
    <row r="10" spans="1:3" x14ac:dyDescent="0.25">
      <c r="A10" s="9" t="s">
        <v>6</v>
      </c>
      <c r="B10" s="29">
        <v>97200</v>
      </c>
      <c r="C10" s="29">
        <v>113400</v>
      </c>
    </row>
    <row r="11" spans="1:3" x14ac:dyDescent="0.25">
      <c r="A11" s="8" t="s">
        <v>7</v>
      </c>
      <c r="B11" s="29">
        <v>5850</v>
      </c>
      <c r="C11" s="30">
        <v>5850</v>
      </c>
    </row>
    <row r="12" spans="1:3" x14ac:dyDescent="0.25">
      <c r="A12" s="8" t="s">
        <v>8</v>
      </c>
      <c r="B12" s="30">
        <v>5000</v>
      </c>
      <c r="C12" s="30">
        <v>5000</v>
      </c>
    </row>
    <row r="13" spans="1:3" x14ac:dyDescent="0.25">
      <c r="A13" s="9" t="s">
        <v>9</v>
      </c>
      <c r="B13" s="29">
        <v>18900</v>
      </c>
      <c r="C13" s="29">
        <v>22050</v>
      </c>
    </row>
    <row r="14" spans="1:3" x14ac:dyDescent="0.25">
      <c r="A14" s="8" t="s">
        <v>10</v>
      </c>
      <c r="B14" s="29">
        <v>2700</v>
      </c>
      <c r="C14" s="30">
        <v>2700</v>
      </c>
    </row>
    <row r="15" spans="1:3" x14ac:dyDescent="0.25">
      <c r="A15" s="8" t="s">
        <v>11</v>
      </c>
      <c r="B15" s="29">
        <v>7200</v>
      </c>
      <c r="C15" s="30">
        <v>7200</v>
      </c>
    </row>
    <row r="16" spans="1:3" x14ac:dyDescent="0.25">
      <c r="A16" s="5" t="s">
        <v>12</v>
      </c>
      <c r="B16" s="31">
        <f t="shared" ref="B16" si="0">SUM(B6:B15)</f>
        <v>205050</v>
      </c>
      <c r="C16" s="31">
        <v>224400</v>
      </c>
    </row>
    <row r="17" spans="1:3" x14ac:dyDescent="0.25">
      <c r="A17" s="20" t="s">
        <v>13</v>
      </c>
      <c r="B17" s="30"/>
      <c r="C17" s="30"/>
    </row>
    <row r="18" spans="1:3" x14ac:dyDescent="0.25">
      <c r="A18" s="10" t="s">
        <v>14</v>
      </c>
      <c r="B18" s="32">
        <v>27000</v>
      </c>
      <c r="C18" s="30">
        <v>27000</v>
      </c>
    </row>
    <row r="19" spans="1:3" x14ac:dyDescent="0.25">
      <c r="A19" s="10" t="s">
        <v>15</v>
      </c>
      <c r="B19" s="32">
        <v>25800</v>
      </c>
      <c r="C19" s="30">
        <v>25800</v>
      </c>
    </row>
    <row r="20" spans="1:3" x14ac:dyDescent="0.25">
      <c r="A20" s="10" t="s">
        <v>16</v>
      </c>
      <c r="B20" s="32">
        <v>26400</v>
      </c>
      <c r="C20" s="30">
        <v>26400</v>
      </c>
    </row>
    <row r="21" spans="1:3" x14ac:dyDescent="0.25">
      <c r="A21" s="3" t="s">
        <v>17</v>
      </c>
      <c r="B21" s="30"/>
      <c r="C21" s="30"/>
    </row>
    <row r="22" spans="1:3" x14ac:dyDescent="0.25">
      <c r="A22" s="10" t="s">
        <v>18</v>
      </c>
      <c r="B22" s="32">
        <v>22800</v>
      </c>
      <c r="C22" s="30">
        <v>22800</v>
      </c>
    </row>
    <row r="23" spans="1:3" x14ac:dyDescent="0.25">
      <c r="A23" s="10" t="s">
        <v>19</v>
      </c>
      <c r="B23" s="32">
        <v>28800</v>
      </c>
      <c r="C23" s="30">
        <v>28800</v>
      </c>
    </row>
    <row r="24" spans="1:3" x14ac:dyDescent="0.25">
      <c r="A24" s="3" t="s">
        <v>20</v>
      </c>
      <c r="B24" s="30"/>
      <c r="C24" s="30"/>
    </row>
    <row r="25" spans="1:3" x14ac:dyDescent="0.25">
      <c r="A25" s="10" t="s">
        <v>21</v>
      </c>
      <c r="B25" s="32">
        <v>33000</v>
      </c>
      <c r="C25" s="30">
        <v>33000</v>
      </c>
    </row>
    <row r="26" spans="1:3" x14ac:dyDescent="0.25">
      <c r="A26" s="10" t="s">
        <v>22</v>
      </c>
      <c r="B26" s="32">
        <v>16800</v>
      </c>
      <c r="C26" s="30">
        <v>16800</v>
      </c>
    </row>
    <row r="27" spans="1:3" x14ac:dyDescent="0.25">
      <c r="A27" s="3" t="s">
        <v>23</v>
      </c>
      <c r="B27" s="30"/>
      <c r="C27" s="30"/>
    </row>
    <row r="28" spans="1:3" x14ac:dyDescent="0.25">
      <c r="A28" s="10" t="s">
        <v>24</v>
      </c>
      <c r="B28" s="32">
        <v>22200</v>
      </c>
      <c r="C28" s="30">
        <v>22200</v>
      </c>
    </row>
    <row r="29" spans="1:3" x14ac:dyDescent="0.25">
      <c r="A29" s="10" t="s">
        <v>25</v>
      </c>
      <c r="B29" s="32">
        <v>16800</v>
      </c>
      <c r="C29" s="30">
        <v>16800</v>
      </c>
    </row>
    <row r="30" spans="1:3" x14ac:dyDescent="0.25">
      <c r="A30" s="10" t="s">
        <v>26</v>
      </c>
      <c r="B30" s="32">
        <v>15600</v>
      </c>
      <c r="C30" s="30">
        <v>15600</v>
      </c>
    </row>
    <row r="31" spans="1:3" x14ac:dyDescent="0.25">
      <c r="A31" s="11" t="s">
        <v>27</v>
      </c>
      <c r="B31" s="33">
        <v>12000</v>
      </c>
      <c r="C31" s="30">
        <v>12000</v>
      </c>
    </row>
    <row r="32" spans="1:3" x14ac:dyDescent="0.25">
      <c r="A32" s="5" t="s">
        <v>28</v>
      </c>
      <c r="B32" s="31">
        <f t="shared" ref="B32" si="1">SUM(B18:B31)</f>
        <v>247200</v>
      </c>
      <c r="C32" s="31">
        <v>247200</v>
      </c>
    </row>
    <row r="33" spans="1:3" x14ac:dyDescent="0.25">
      <c r="A33" s="15" t="s">
        <v>29</v>
      </c>
      <c r="B33" s="30"/>
      <c r="C33" s="30"/>
    </row>
    <row r="34" spans="1:3" x14ac:dyDescent="0.25">
      <c r="A34" s="12" t="s">
        <v>30</v>
      </c>
      <c r="B34" s="30"/>
      <c r="C34" s="29">
        <v>54000</v>
      </c>
    </row>
    <row r="35" spans="1:3" x14ac:dyDescent="0.25">
      <c r="A35" s="12" t="s">
        <v>31</v>
      </c>
      <c r="B35" s="30"/>
      <c r="C35" s="29">
        <v>27000</v>
      </c>
    </row>
    <row r="36" spans="1:3" x14ac:dyDescent="0.25">
      <c r="A36" s="12" t="s">
        <v>32</v>
      </c>
      <c r="B36" s="30">
        <v>2500</v>
      </c>
      <c r="C36" s="30">
        <v>2500</v>
      </c>
    </row>
    <row r="37" spans="1:3" x14ac:dyDescent="0.25">
      <c r="A37" s="12" t="s">
        <v>33</v>
      </c>
      <c r="B37" s="30">
        <v>7500</v>
      </c>
      <c r="C37" s="30">
        <v>2500</v>
      </c>
    </row>
    <row r="38" spans="1:3" x14ac:dyDescent="0.25">
      <c r="A38" s="6" t="s">
        <v>34</v>
      </c>
      <c r="B38" s="31">
        <f t="shared" ref="B38" si="2">SUM(B34:B37)</f>
        <v>10000</v>
      </c>
      <c r="C38" s="31">
        <v>86000</v>
      </c>
    </row>
    <row r="39" spans="1:3" x14ac:dyDescent="0.25">
      <c r="A39" s="15" t="s">
        <v>35</v>
      </c>
      <c r="B39" s="30"/>
      <c r="C39" s="30"/>
    </row>
    <row r="40" spans="1:3" x14ac:dyDescent="0.25">
      <c r="A40" s="13" t="s">
        <v>36</v>
      </c>
      <c r="B40" s="30"/>
      <c r="C40" s="30">
        <v>15000</v>
      </c>
    </row>
    <row r="41" spans="1:3" x14ac:dyDescent="0.25">
      <c r="A41" s="14" t="s">
        <v>37</v>
      </c>
      <c r="B41" s="30">
        <v>10000</v>
      </c>
      <c r="C41" s="30"/>
    </row>
    <row r="42" spans="1:3" x14ac:dyDescent="0.25">
      <c r="A42" s="13" t="s">
        <v>38</v>
      </c>
      <c r="B42" s="30"/>
      <c r="C42" s="30">
        <v>20000</v>
      </c>
    </row>
    <row r="43" spans="1:3" x14ac:dyDescent="0.25">
      <c r="A43" s="6" t="s">
        <v>39</v>
      </c>
      <c r="B43" s="31">
        <f>SUM(B40:B42)</f>
        <v>10000</v>
      </c>
      <c r="C43" s="31">
        <v>35000</v>
      </c>
    </row>
    <row r="44" spans="1:3" x14ac:dyDescent="0.25">
      <c r="A44" s="16" t="s">
        <v>40</v>
      </c>
      <c r="B44" s="30"/>
      <c r="C44" s="30"/>
    </row>
    <row r="45" spans="1:3" x14ac:dyDescent="0.25">
      <c r="A45" s="3" t="s">
        <v>41</v>
      </c>
      <c r="B45" s="30"/>
      <c r="C45" s="30"/>
    </row>
    <row r="46" spans="1:3" x14ac:dyDescent="0.25">
      <c r="A46" s="3" t="s">
        <v>42</v>
      </c>
      <c r="B46" s="30"/>
      <c r="C46" s="30"/>
    </row>
    <row r="47" spans="1:3" x14ac:dyDescent="0.25">
      <c r="A47" s="3" t="s">
        <v>43</v>
      </c>
      <c r="B47" s="30"/>
      <c r="C47" s="30"/>
    </row>
    <row r="48" spans="1:3" x14ac:dyDescent="0.25">
      <c r="A48" s="6" t="s">
        <v>44</v>
      </c>
      <c r="B48" s="31"/>
      <c r="C48" s="31"/>
    </row>
    <row r="49" spans="1:3" x14ac:dyDescent="0.25">
      <c r="A49" s="18" t="s">
        <v>45</v>
      </c>
      <c r="B49" s="30">
        <f t="shared" ref="B49" si="3">B16+B32+B38+B43+B48</f>
        <v>472250</v>
      </c>
      <c r="C49" s="30">
        <v>592600</v>
      </c>
    </row>
    <row r="50" spans="1:3" x14ac:dyDescent="0.25">
      <c r="A50" s="17" t="s">
        <v>46</v>
      </c>
      <c r="B50" s="30">
        <f t="shared" ref="B50" si="4">B49*0.1</f>
        <v>47225</v>
      </c>
      <c r="C50" s="30">
        <v>59260</v>
      </c>
    </row>
    <row r="51" spans="1:3" x14ac:dyDescent="0.25">
      <c r="A51" s="21" t="s">
        <v>47</v>
      </c>
      <c r="B51" s="28">
        <f t="shared" ref="B51" si="5">SUM(B49:B50)</f>
        <v>519475</v>
      </c>
      <c r="C51" s="28">
        <v>651860</v>
      </c>
    </row>
    <row r="52" spans="1:3" x14ac:dyDescent="0.25">
      <c r="A52" s="22" t="s">
        <v>48</v>
      </c>
      <c r="B52" s="28"/>
      <c r="C52" s="28" t="s">
        <v>52</v>
      </c>
    </row>
    <row r="53" spans="1:3" x14ac:dyDescent="0.25">
      <c r="A53" s="4"/>
      <c r="B53" s="24"/>
      <c r="C53" s="24"/>
    </row>
    <row r="54" spans="1:3" x14ac:dyDescent="0.25">
      <c r="A54" s="4"/>
      <c r="B54" s="24"/>
      <c r="C54" s="24"/>
    </row>
    <row r="55" spans="1:3" x14ac:dyDescent="0.25">
      <c r="A55" s="4"/>
      <c r="B55" s="24"/>
      <c r="C55" s="24"/>
    </row>
    <row r="56" spans="1:3" x14ac:dyDescent="0.25">
      <c r="A56" s="4"/>
      <c r="B56" s="24"/>
      <c r="C56" s="24"/>
    </row>
  </sheetData>
  <dataValidations count="2">
    <dataValidation allowBlank="1" showInputMessage="1" showErrorMessage="1" prompt="Expense amount is automatically displayed in this column" sqref="B2 B4:B5"/>
    <dataValidation allowBlank="1" showInputMessage="1" showErrorMessage="1" prompt="A clustered column chart comparing expenses for the month of May. Select the navigation link in F2 to view the expense details. Navigate to the Expense Summary table starting in F4 to view the summary of each expense amount" sqref="B3"/>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Kanika</dc:creator>
  <cp:lastModifiedBy>Kanika</cp:lastModifiedBy>
  <dcterms:created xsi:type="dcterms:W3CDTF">2017-07-24T15:25:26Z</dcterms:created>
  <dcterms:modified xsi:type="dcterms:W3CDTF">2017-07-26T17:06:55Z</dcterms:modified>
</cp:coreProperties>
</file>